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<sst xmlns="http://schemas.openxmlformats.org/spreadsheetml/2006/main" count="38">
  <si>
    <t>附件1</t>
  </si>
  <si>
    <t>海东市化隆县“厕所革命”三年行动任务表</t>
  </si>
  <si>
    <t>单位：座</t>
  </si>
  <si>
    <t>序号</t>
  </si>
  <si>
    <t xml:space="preserve">  类别
县区/
部门</t>
  </si>
  <si>
    <t>合计</t>
  </si>
  <si>
    <t>城乡公厕</t>
  </si>
  <si>
    <t>农牧（含宗教活动场所教职人员）户厕所</t>
  </si>
  <si>
    <t>交通厕所</t>
  </si>
  <si>
    <t>旅游景区公共厕所</t>
  </si>
  <si>
    <t>公共服务机构厕所</t>
  </si>
  <si>
    <t>宗教活动场所公厕</t>
  </si>
  <si>
    <t>农村公厕</t>
  </si>
  <si>
    <t>城镇公厕</t>
  </si>
  <si>
    <t>商贸物流公厕</t>
  </si>
  <si>
    <t>中石油加油（气）站公厕</t>
  </si>
  <si>
    <t>中石化加油（气）站公厕</t>
  </si>
  <si>
    <t>企业加油（气）站公厕</t>
  </si>
  <si>
    <t>A级景区公厕</t>
  </si>
  <si>
    <t>非A级景区公厕</t>
  </si>
  <si>
    <t>教育机构公厕</t>
  </si>
  <si>
    <t>卫生机构公厕</t>
  </si>
  <si>
    <t>民政福利机构公厕</t>
  </si>
  <si>
    <t>体育场所工程</t>
  </si>
  <si>
    <t>化隆县</t>
  </si>
  <si>
    <t>附件2</t>
  </si>
  <si>
    <t>海东市化隆县“厕所革命”2018年行动任务表</t>
  </si>
  <si>
    <t>单位：万元、座</t>
  </si>
  <si>
    <t>个数（座）</t>
  </si>
  <si>
    <t>参考标准（平方米/座）</t>
  </si>
  <si>
    <t>参考单价（元/平方米）</t>
  </si>
  <si>
    <t>总投资（万元）</t>
  </si>
  <si>
    <t>资金来源</t>
  </si>
  <si>
    <t>省级预算内</t>
  </si>
  <si>
    <t>节能减排</t>
  </si>
  <si>
    <t>自筹</t>
  </si>
  <si>
    <t>化隆县“厕所革命”2018年行动任务表</t>
  </si>
  <si>
    <t xml:space="preserve">    类别
县区/
部门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</si>
</sst>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3" applyNumberFormat="0" applyAlignment="0" applyProtection="0">
      <alignment vertical="center"/>
    </xf>
    <xf numFmtId="0" fontId="23" fillId="14" borderId="17" applyNumberFormat="0" applyAlignment="0" applyProtection="0">
      <alignment vertical="center"/>
    </xf>
    <xf numFmtId="0" fontId="6" fillId="6" borderId="11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6" xfId="0" applyBorder="1" applyAlignment="1">
      <alignment horizontal="center" vertical="center" textRotation="255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T5" sqref="T5"/>
    </sheetView>
  </sheetViews>
  <sheetFormatPr defaultColWidth="9" defaultRowHeight="13.5"/>
  <cols>
    <col min="1" max="2" width="3" customWidth="1"/>
    <col min="3" max="3" width="11.5" customWidth="1"/>
    <col min="4" max="4" width="6.625" customWidth="1"/>
    <col min="5" max="7" width="5.625" customWidth="1"/>
    <col min="8" max="8" width="10.625" customWidth="1"/>
    <col min="9" max="11" width="9.375" customWidth="1"/>
    <col min="12" max="13" width="6.75" customWidth="1"/>
    <col min="14" max="17" width="5.625" customWidth="1"/>
    <col min="20" max="20" width="9.375"/>
  </cols>
  <sheetData>
    <row r="1" spans="1:1">
      <c r="A1" t="s">
        <v>0</v>
      </c>
    </row>
    <row r="2" ht="30" customHeight="1" spans="1:18">
      <c r="A2" s="9" t="s">
        <v>1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8" customHeight="1" spans="1:18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2</v>
      </c>
    </row>
    <row r="4" ht="31" customHeight="1" spans="1:18">
      <c r="A4" s="3" t="s">
        <v>3</v>
      </c>
      <c r="B4" s="3"/>
      <c r="C4" s="3" t="s">
        <v>4</v>
      </c>
      <c r="D4" s="3" t="s">
        <v>5</v>
      </c>
      <c r="E4" s="4" t="s">
        <v>6</v>
      </c>
      <c r="F4" s="5"/>
      <c r="G4" s="6"/>
      <c r="H4" s="3" t="s">
        <v>7</v>
      </c>
      <c r="I4" s="4" t="s">
        <v>8</v>
      </c>
      <c r="J4" s="5"/>
      <c r="K4" s="6"/>
      <c r="L4" s="4" t="s">
        <v>9</v>
      </c>
      <c r="M4" s="6"/>
      <c r="N4" s="4" t="s">
        <v>10</v>
      </c>
      <c r="O4" s="5"/>
      <c r="P4" s="5"/>
      <c r="Q4" s="6"/>
      <c r="R4" s="3" t="s">
        <v>11</v>
      </c>
    </row>
    <row r="5" ht="54" customHeight="1" spans="1:18">
      <c r="A5" s="7"/>
      <c r="B5" s="7"/>
      <c r="C5" s="7"/>
      <c r="D5" s="7"/>
      <c r="E5" s="8" t="s">
        <v>12</v>
      </c>
      <c r="F5" s="8" t="s">
        <v>13</v>
      </c>
      <c r="G5" s="8" t="s">
        <v>14</v>
      </c>
      <c r="H5" s="7"/>
      <c r="I5" s="8" t="s">
        <v>15</v>
      </c>
      <c r="J5" s="8" t="s">
        <v>16</v>
      </c>
      <c r="K5" s="8" t="s">
        <v>17</v>
      </c>
      <c r="L5" s="8" t="s">
        <v>18</v>
      </c>
      <c r="M5" s="8" t="s">
        <v>19</v>
      </c>
      <c r="N5" s="8" t="s">
        <v>20</v>
      </c>
      <c r="O5" s="8" t="s">
        <v>21</v>
      </c>
      <c r="P5" s="8" t="s">
        <v>22</v>
      </c>
      <c r="Q5" s="8" t="s">
        <v>23</v>
      </c>
      <c r="R5" s="7"/>
    </row>
    <row r="6" ht="30" customHeight="1" spans="1:18">
      <c r="A6" s="11">
        <v>1</v>
      </c>
      <c r="B6" s="11"/>
      <c r="C6" s="11" t="s">
        <v>24</v>
      </c>
      <c r="D6" s="11">
        <v>12455</v>
      </c>
      <c r="E6" s="11">
        <v>321</v>
      </c>
      <c r="F6" s="11">
        <v>25</v>
      </c>
      <c r="G6" s="11">
        <v>3</v>
      </c>
      <c r="H6" s="11">
        <v>11750</v>
      </c>
      <c r="I6" s="11"/>
      <c r="J6" s="11"/>
      <c r="K6" s="11">
        <v>5</v>
      </c>
      <c r="L6" s="11">
        <v>6</v>
      </c>
      <c r="M6" s="11"/>
      <c r="N6" s="11">
        <v>3</v>
      </c>
      <c r="O6" s="11">
        <v>12</v>
      </c>
      <c r="P6" s="11">
        <v>3</v>
      </c>
      <c r="Q6" s="11">
        <v>6</v>
      </c>
      <c r="R6" s="11">
        <v>321</v>
      </c>
    </row>
    <row r="7" customFormat="1" spans="1:1">
      <c r="A7" t="s">
        <v>25</v>
      </c>
    </row>
    <row r="8" ht="30" customHeight="1" spans="1:18">
      <c r="A8" s="9" t="s">
        <v>26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ht="22" customHeight="1" spans="1:18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0" t="s">
        <v>27</v>
      </c>
      <c r="R9" s="20"/>
    </row>
    <row r="10" ht="36" customHeight="1" spans="1:18">
      <c r="A10" s="3" t="s">
        <v>3</v>
      </c>
      <c r="B10" s="12" t="s">
        <v>4</v>
      </c>
      <c r="C10" s="13"/>
      <c r="D10" s="3" t="s">
        <v>5</v>
      </c>
      <c r="E10" s="4" t="s">
        <v>6</v>
      </c>
      <c r="F10" s="5"/>
      <c r="G10" s="6"/>
      <c r="H10" s="3" t="s">
        <v>7</v>
      </c>
      <c r="I10" s="4" t="s">
        <v>8</v>
      </c>
      <c r="J10" s="5"/>
      <c r="K10" s="6"/>
      <c r="L10" s="4" t="s">
        <v>9</v>
      </c>
      <c r="M10" s="6"/>
      <c r="N10" s="4" t="s">
        <v>10</v>
      </c>
      <c r="O10" s="5"/>
      <c r="P10" s="5"/>
      <c r="Q10" s="6"/>
      <c r="R10" s="3" t="s">
        <v>11</v>
      </c>
    </row>
    <row r="11" ht="42" customHeight="1" spans="1:18">
      <c r="A11" s="7"/>
      <c r="B11" s="14"/>
      <c r="C11" s="15"/>
      <c r="D11" s="7"/>
      <c r="E11" s="8" t="s">
        <v>12</v>
      </c>
      <c r="F11" s="8" t="s">
        <v>13</v>
      </c>
      <c r="G11" s="8" t="s">
        <v>14</v>
      </c>
      <c r="H11" s="7"/>
      <c r="I11" s="8" t="s">
        <v>15</v>
      </c>
      <c r="J11" s="8" t="s">
        <v>16</v>
      </c>
      <c r="K11" s="8" t="s">
        <v>17</v>
      </c>
      <c r="L11" s="8" t="s">
        <v>18</v>
      </c>
      <c r="M11" s="8" t="s">
        <v>19</v>
      </c>
      <c r="N11" s="8" t="s">
        <v>20</v>
      </c>
      <c r="O11" s="8" t="s">
        <v>21</v>
      </c>
      <c r="P11" s="8" t="s">
        <v>22</v>
      </c>
      <c r="Q11" s="8" t="s">
        <v>23</v>
      </c>
      <c r="R11" s="7"/>
    </row>
    <row r="12" ht="30" customHeight="1" spans="1:18">
      <c r="A12" s="11">
        <v>1</v>
      </c>
      <c r="B12" s="16" t="s">
        <v>28</v>
      </c>
      <c r="C12" s="17"/>
      <c r="D12" s="11">
        <v>3706</v>
      </c>
      <c r="E12" s="11">
        <v>64</v>
      </c>
      <c r="F12" s="11">
        <v>6</v>
      </c>
      <c r="G12" s="11">
        <v>3</v>
      </c>
      <c r="H12" s="11">
        <v>3500</v>
      </c>
      <c r="I12" s="11"/>
      <c r="J12" s="11"/>
      <c r="K12" s="11">
        <v>5</v>
      </c>
      <c r="L12" s="11">
        <v>5</v>
      </c>
      <c r="M12" s="11"/>
      <c r="N12" s="11">
        <v>3</v>
      </c>
      <c r="O12" s="11">
        <v>12</v>
      </c>
      <c r="P12" s="11">
        <v>2</v>
      </c>
      <c r="Q12" s="11">
        <v>6</v>
      </c>
      <c r="R12" s="11">
        <v>100</v>
      </c>
    </row>
    <row r="13" ht="34" customHeight="1" spans="1:18">
      <c r="A13" s="11">
        <v>2</v>
      </c>
      <c r="B13" s="16" t="s">
        <v>29</v>
      </c>
      <c r="C13" s="17"/>
      <c r="D13" s="11"/>
      <c r="E13" s="11">
        <v>35</v>
      </c>
      <c r="F13" s="11">
        <v>60</v>
      </c>
      <c r="G13" s="11">
        <v>35</v>
      </c>
      <c r="H13" s="11">
        <v>4</v>
      </c>
      <c r="I13" s="11">
        <v>35</v>
      </c>
      <c r="J13" s="11">
        <v>35</v>
      </c>
      <c r="K13" s="11">
        <v>35</v>
      </c>
      <c r="L13" s="11">
        <v>35</v>
      </c>
      <c r="M13" s="11">
        <v>35</v>
      </c>
      <c r="N13" s="11">
        <v>35</v>
      </c>
      <c r="O13" s="11">
        <v>35</v>
      </c>
      <c r="P13" s="11">
        <v>35</v>
      </c>
      <c r="Q13" s="11">
        <v>35</v>
      </c>
      <c r="R13" s="11">
        <v>35</v>
      </c>
    </row>
    <row r="14" ht="34" customHeight="1" spans="1:18">
      <c r="A14" s="11">
        <v>3</v>
      </c>
      <c r="B14" s="16" t="s">
        <v>30</v>
      </c>
      <c r="C14" s="17"/>
      <c r="D14" s="11"/>
      <c r="E14" s="11">
        <v>0.15</v>
      </c>
      <c r="F14" s="11">
        <v>0.15</v>
      </c>
      <c r="G14" s="11">
        <v>0.15</v>
      </c>
      <c r="H14" s="11">
        <v>0.15</v>
      </c>
      <c r="I14" s="11"/>
      <c r="J14" s="11"/>
      <c r="K14" s="11">
        <v>0.15</v>
      </c>
      <c r="L14" s="11">
        <v>0.15</v>
      </c>
      <c r="M14" s="11"/>
      <c r="N14" s="11">
        <v>0.15</v>
      </c>
      <c r="O14" s="11">
        <v>0.15</v>
      </c>
      <c r="P14" s="11">
        <v>0.15</v>
      </c>
      <c r="Q14" s="11">
        <v>0.15</v>
      </c>
      <c r="R14" s="11">
        <v>0.15</v>
      </c>
    </row>
    <row r="15" ht="34" customHeight="1" spans="1:18">
      <c r="A15" s="11">
        <v>4</v>
      </c>
      <c r="B15" s="16" t="s">
        <v>31</v>
      </c>
      <c r="C15" s="17"/>
      <c r="D15" s="11">
        <f>SUM(E15:R15)</f>
        <v>3204</v>
      </c>
      <c r="E15" s="11">
        <f>E12*E13*E14</f>
        <v>336</v>
      </c>
      <c r="F15" s="11">
        <f t="shared" ref="F15:R15" si="0">F12*F13*F14</f>
        <v>54</v>
      </c>
      <c r="G15" s="11">
        <f t="shared" si="0"/>
        <v>15.75</v>
      </c>
      <c r="H15" s="11">
        <f t="shared" si="0"/>
        <v>2100</v>
      </c>
      <c r="I15" s="11">
        <f t="shared" si="0"/>
        <v>0</v>
      </c>
      <c r="J15" s="11">
        <f t="shared" si="0"/>
        <v>0</v>
      </c>
      <c r="K15" s="11">
        <f t="shared" si="0"/>
        <v>26.25</v>
      </c>
      <c r="L15" s="11">
        <f t="shared" si="0"/>
        <v>26.25</v>
      </c>
      <c r="M15" s="11">
        <f t="shared" si="0"/>
        <v>0</v>
      </c>
      <c r="N15" s="11">
        <f t="shared" si="0"/>
        <v>15.75</v>
      </c>
      <c r="O15" s="11">
        <f t="shared" si="0"/>
        <v>63</v>
      </c>
      <c r="P15" s="11">
        <f t="shared" si="0"/>
        <v>10.5</v>
      </c>
      <c r="Q15" s="11">
        <f t="shared" si="0"/>
        <v>31.5</v>
      </c>
      <c r="R15" s="11">
        <f t="shared" si="0"/>
        <v>525</v>
      </c>
    </row>
    <row r="16" ht="27" customHeight="1" spans="1:18">
      <c r="A16" s="11">
        <v>5</v>
      </c>
      <c r="B16" s="18" t="s">
        <v>32</v>
      </c>
      <c r="C16" s="19" t="s">
        <v>33</v>
      </c>
      <c r="D16" s="11">
        <f>SUM(E16:R16)</f>
        <v>268.59</v>
      </c>
      <c r="E16" s="11">
        <v>64</v>
      </c>
      <c r="F16" s="11">
        <v>3.19</v>
      </c>
      <c r="G16" s="11">
        <v>3</v>
      </c>
      <c r="H16" s="11">
        <v>175</v>
      </c>
      <c r="I16" s="11"/>
      <c r="J16" s="11"/>
      <c r="K16" s="11"/>
      <c r="L16" s="11"/>
      <c r="M16" s="11"/>
      <c r="N16" s="11">
        <v>0.6</v>
      </c>
      <c r="O16" s="11">
        <v>2.4</v>
      </c>
      <c r="P16" s="11">
        <v>0.4</v>
      </c>
      <c r="Q16" s="11"/>
      <c r="R16" s="11">
        <v>20</v>
      </c>
    </row>
    <row r="17" ht="27" customHeight="1" spans="1:18">
      <c r="A17" s="11"/>
      <c r="B17" s="18"/>
      <c r="C17" s="19" t="s">
        <v>34</v>
      </c>
      <c r="D17" s="11">
        <f>SUM(E17:R17)</f>
        <v>180.33</v>
      </c>
      <c r="E17" s="11"/>
      <c r="F17" s="11">
        <v>5.33</v>
      </c>
      <c r="G17" s="11"/>
      <c r="H17" s="11">
        <v>175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ht="27" customHeight="1" spans="1:18">
      <c r="A18" s="11"/>
      <c r="B18" s="18"/>
      <c r="C18" s="19" t="s">
        <v>35</v>
      </c>
      <c r="D18" s="11">
        <f>SUM(E18:R18)</f>
        <v>2755.08</v>
      </c>
      <c r="E18" s="11">
        <f>E15-E16-E17</f>
        <v>272</v>
      </c>
      <c r="F18" s="11">
        <f t="shared" ref="F18:R18" si="1">F15-F16-F17</f>
        <v>45.48</v>
      </c>
      <c r="G18" s="11">
        <f t="shared" si="1"/>
        <v>12.75</v>
      </c>
      <c r="H18" s="11">
        <f t="shared" si="1"/>
        <v>1750</v>
      </c>
      <c r="I18" s="11">
        <f t="shared" si="1"/>
        <v>0</v>
      </c>
      <c r="J18" s="11">
        <f t="shared" si="1"/>
        <v>0</v>
      </c>
      <c r="K18" s="11">
        <f t="shared" si="1"/>
        <v>26.25</v>
      </c>
      <c r="L18" s="11">
        <f t="shared" si="1"/>
        <v>26.25</v>
      </c>
      <c r="M18" s="11">
        <f t="shared" si="1"/>
        <v>0</v>
      </c>
      <c r="N18" s="11">
        <f t="shared" si="1"/>
        <v>15.15</v>
      </c>
      <c r="O18" s="11">
        <f t="shared" si="1"/>
        <v>60.6</v>
      </c>
      <c r="P18" s="11">
        <f t="shared" si="1"/>
        <v>10.1</v>
      </c>
      <c r="Q18" s="11">
        <f t="shared" si="1"/>
        <v>31.5</v>
      </c>
      <c r="R18" s="11">
        <f t="shared" si="1"/>
        <v>505</v>
      </c>
    </row>
  </sheetData>
  <mergeCells count="27">
    <mergeCell ref="A2:R2"/>
    <mergeCell ref="E4:G4"/>
    <mergeCell ref="I4:K4"/>
    <mergeCell ref="L4:M4"/>
    <mergeCell ref="N4:Q4"/>
    <mergeCell ref="A8:R8"/>
    <mergeCell ref="Q9:R9"/>
    <mergeCell ref="E10:G10"/>
    <mergeCell ref="I10:K10"/>
    <mergeCell ref="L10:M10"/>
    <mergeCell ref="N10:Q10"/>
    <mergeCell ref="B12:C12"/>
    <mergeCell ref="B13:C13"/>
    <mergeCell ref="B14:C14"/>
    <mergeCell ref="B15:C15"/>
    <mergeCell ref="A4:A5"/>
    <mergeCell ref="A10:A11"/>
    <mergeCell ref="A16:A18"/>
    <mergeCell ref="B16:B18"/>
    <mergeCell ref="C4:C5"/>
    <mergeCell ref="D4:D5"/>
    <mergeCell ref="D10:D11"/>
    <mergeCell ref="H4:H5"/>
    <mergeCell ref="H10:H11"/>
    <mergeCell ref="R4:R5"/>
    <mergeCell ref="R10:R11"/>
    <mergeCell ref="B10:C1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workbookViewId="0">
      <selection activeCell="A2" sqref="A2:Q5"/>
    </sheetView>
  </sheetViews>
  <sheetFormatPr defaultColWidth="9" defaultRowHeight="13.5" outlineLevelRow="4"/>
  <cols>
    <col min="11" max="11" width="4.75" customWidth="1"/>
    <col min="12" max="16" width="5.75" customWidth="1"/>
    <col min="17" max="17" width="5.5" customWidth="1"/>
  </cols>
  <sheetData>
    <row r="1" spans="1:1">
      <c r="A1" t="s">
        <v>25</v>
      </c>
    </row>
    <row r="2" ht="31.5" spans="1:17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9" customHeight="1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 t="s">
        <v>2</v>
      </c>
      <c r="Q3" s="2"/>
    </row>
    <row r="4" ht="40" customHeight="1" spans="1:17">
      <c r="A4" s="3" t="s">
        <v>3</v>
      </c>
      <c r="B4" s="3" t="s">
        <v>37</v>
      </c>
      <c r="C4" s="3" t="s">
        <v>5</v>
      </c>
      <c r="D4" s="4" t="s">
        <v>6</v>
      </c>
      <c r="E4" s="5"/>
      <c r="F4" s="6"/>
      <c r="G4" s="3" t="s">
        <v>7</v>
      </c>
      <c r="H4" s="4" t="s">
        <v>8</v>
      </c>
      <c r="I4" s="5"/>
      <c r="J4" s="6"/>
      <c r="K4" s="4" t="s">
        <v>9</v>
      </c>
      <c r="L4" s="6"/>
      <c r="M4" s="4" t="s">
        <v>10</v>
      </c>
      <c r="N4" s="5"/>
      <c r="O4" s="5"/>
      <c r="P4" s="6"/>
      <c r="Q4" s="3" t="s">
        <v>11</v>
      </c>
    </row>
    <row r="5" ht="54" customHeight="1" spans="1:17">
      <c r="A5" s="7"/>
      <c r="B5" s="7"/>
      <c r="C5" s="7"/>
      <c r="D5" s="8" t="s">
        <v>12</v>
      </c>
      <c r="E5" s="8" t="s">
        <v>13</v>
      </c>
      <c r="F5" s="8" t="s">
        <v>14</v>
      </c>
      <c r="G5" s="7"/>
      <c r="H5" s="8" t="s">
        <v>15</v>
      </c>
      <c r="I5" s="8" t="s">
        <v>16</v>
      </c>
      <c r="J5" s="8" t="s">
        <v>17</v>
      </c>
      <c r="K5" s="8" t="s">
        <v>18</v>
      </c>
      <c r="L5" s="8" t="s">
        <v>19</v>
      </c>
      <c r="M5" s="8" t="s">
        <v>20</v>
      </c>
      <c r="N5" s="8" t="s">
        <v>21</v>
      </c>
      <c r="O5" s="8" t="s">
        <v>22</v>
      </c>
      <c r="P5" s="8" t="s">
        <v>23</v>
      </c>
      <c r="Q5" s="7"/>
    </row>
  </sheetData>
  <mergeCells count="11">
    <mergeCell ref="A2:Q2"/>
    <mergeCell ref="P3:Q3"/>
    <mergeCell ref="D4:F4"/>
    <mergeCell ref="H4:J4"/>
    <mergeCell ref="K4:L4"/>
    <mergeCell ref="M4:P4"/>
    <mergeCell ref="A4:A5"/>
    <mergeCell ref="B4:B5"/>
    <mergeCell ref="C4:C5"/>
    <mergeCell ref="G4:G5"/>
    <mergeCell ref="Q4:Q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   三楼打字室！</cp:lastModifiedBy>
  <dcterms:created xsi:type="dcterms:W3CDTF">2018-02-27T11:14:00Z</dcterms:created>
  <dcterms:modified xsi:type="dcterms:W3CDTF">2018-09-12T23:42:25Z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