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240" yWindow="105" windowWidth="11715" windowHeight="9120" activeTab="0"/>
  </bookViews>
  <sheets>
    <sheet name="2015年“三公经费”(按标准）5%" sheetId="1" r:id="rId1"/>
  </sheets>
  <definedNames>
    <definedName name="_xlnm.Print_Titles" localSheetId="0">'2015年“三公经费”(按标准）5%'!$1:$5</definedName>
  </definedNames>
  <calcPr fullCalcOnLoad="1"/>
</workbook>
</file>

<file path=xl/sharedStrings.xml><?xml version="1.0" encoding="utf-8"?>
<sst xmlns="http://schemas.openxmlformats.org/spreadsheetml/2006/main" count="106" uniqueCount="101">
  <si>
    <t>外资办</t>
  </si>
  <si>
    <t>港监局</t>
  </si>
  <si>
    <t>政府采购中心</t>
  </si>
  <si>
    <t>宗教局</t>
  </si>
  <si>
    <t>人大办</t>
  </si>
  <si>
    <t>农业科技局</t>
  </si>
  <si>
    <t>移民安置局</t>
  </si>
  <si>
    <t>化隆县2015年各单位压缩因公出国（境）等“三公经费”支出量化指标表</t>
  </si>
  <si>
    <t>2014年实际支出数</t>
  </si>
  <si>
    <t>2015年预算执行控制数</t>
  </si>
  <si>
    <t>文体广电局</t>
  </si>
  <si>
    <t>单位</t>
  </si>
  <si>
    <t>分类</t>
  </si>
  <si>
    <t>车辆数</t>
  </si>
  <si>
    <t>标准</t>
  </si>
  <si>
    <t>总人数</t>
  </si>
  <si>
    <t>县委办</t>
  </si>
  <si>
    <t>序号</t>
  </si>
  <si>
    <t>因公出国（境）支出</t>
  </si>
  <si>
    <t>车辆购置与运行费支出</t>
  </si>
  <si>
    <t>公务接待费支出</t>
  </si>
  <si>
    <t>驻宁办</t>
  </si>
  <si>
    <t>驻外办</t>
  </si>
  <si>
    <t>政府办</t>
  </si>
  <si>
    <t>政协办</t>
  </si>
  <si>
    <t>纪  委</t>
  </si>
  <si>
    <t>组织部</t>
  </si>
  <si>
    <t>宣传部</t>
  </si>
  <si>
    <t>统战部</t>
  </si>
  <si>
    <t>政法委</t>
  </si>
  <si>
    <t>武装部</t>
  </si>
  <si>
    <t>公安局</t>
  </si>
  <si>
    <t>检察院</t>
  </si>
  <si>
    <t>法院</t>
  </si>
  <si>
    <t>司法局</t>
  </si>
  <si>
    <t>森林公安局</t>
  </si>
  <si>
    <t>计划局</t>
  </si>
  <si>
    <t>财政局</t>
  </si>
  <si>
    <t>人事局</t>
  </si>
  <si>
    <t>社保局</t>
  </si>
  <si>
    <t>国土局</t>
  </si>
  <si>
    <t>住建局</t>
  </si>
  <si>
    <t>城管局</t>
  </si>
  <si>
    <t>环保局</t>
  </si>
  <si>
    <t>交通局</t>
  </si>
  <si>
    <t>水务局</t>
  </si>
  <si>
    <t>林业局</t>
  </si>
  <si>
    <t>畜牧局</t>
  </si>
  <si>
    <t>扶贫局</t>
  </si>
  <si>
    <t>经贸局</t>
  </si>
  <si>
    <t>民政局</t>
  </si>
  <si>
    <t>工会</t>
  </si>
  <si>
    <t>档案局</t>
  </si>
  <si>
    <t>教育局</t>
  </si>
  <si>
    <t>科协</t>
  </si>
  <si>
    <t>卫生局</t>
  </si>
  <si>
    <t>审计局</t>
  </si>
  <si>
    <t>统计局</t>
  </si>
  <si>
    <t>老干部局</t>
  </si>
  <si>
    <t>食品药品监管局</t>
  </si>
  <si>
    <t>金融办</t>
  </si>
  <si>
    <t>供销社</t>
  </si>
  <si>
    <t>工商联</t>
  </si>
  <si>
    <t>就业局</t>
  </si>
  <si>
    <t>党校</t>
  </si>
  <si>
    <t>运管所</t>
  </si>
  <si>
    <t>物价所</t>
  </si>
  <si>
    <t>县志办</t>
  </si>
  <si>
    <t>党史办</t>
  </si>
  <si>
    <t>新农办</t>
  </si>
  <si>
    <t>旅游招商局</t>
  </si>
  <si>
    <t>残联</t>
  </si>
  <si>
    <t>群科新区</t>
  </si>
  <si>
    <t>工商局</t>
  </si>
  <si>
    <t>质监局</t>
  </si>
  <si>
    <t>巴燕镇</t>
  </si>
  <si>
    <t>扎巴镇</t>
  </si>
  <si>
    <t>二塘乡</t>
  </si>
  <si>
    <t>昂思多镇</t>
  </si>
  <si>
    <t>查甫乡</t>
  </si>
  <si>
    <t>雄先乡</t>
  </si>
  <si>
    <t>群科镇</t>
  </si>
  <si>
    <t>牙什尕镇</t>
  </si>
  <si>
    <t>阿什努乡</t>
  </si>
  <si>
    <t>沙连堡乡</t>
  </si>
  <si>
    <t>德恒隆乡</t>
  </si>
  <si>
    <t>塔加乡</t>
  </si>
  <si>
    <t>金源乡</t>
  </si>
  <si>
    <t>初麻乡</t>
  </si>
  <si>
    <t>石大仓乡</t>
  </si>
  <si>
    <t>谢家滩乡</t>
  </si>
  <si>
    <t>甘都镇</t>
  </si>
  <si>
    <t>公伯峡管委</t>
  </si>
  <si>
    <t>李家峡管委</t>
  </si>
  <si>
    <t>二类</t>
  </si>
  <si>
    <t>单位:万元</t>
  </si>
  <si>
    <t>备注</t>
  </si>
  <si>
    <t>总合计</t>
  </si>
  <si>
    <t>一类</t>
  </si>
  <si>
    <t>三类</t>
  </si>
  <si>
    <t>安监局</t>
  </si>
</sst>
</file>

<file path=xl/styles.xml><?xml version="1.0" encoding="utf-8"?>
<styleSheet xmlns="http://schemas.openxmlformats.org/spreadsheetml/2006/main">
  <numFmts count="27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¥&quot;#,##0;\-&quot;¥&quot;#,##0"/>
    <numFmt numFmtId="177" formatCode="&quot;¥&quot;#,##0;[Red]\-&quot;¥&quot;#,##0"/>
    <numFmt numFmtId="178" formatCode="&quot;¥&quot;#,##0.00;\-&quot;¥&quot;#,##0.00"/>
    <numFmt numFmtId="179" formatCode="&quot;¥&quot;#,##0.00;[Red]\-&quot;¥&quot;#,##0.00"/>
    <numFmt numFmtId="180" formatCode="_-&quot;¥&quot;* #,##0_-;\-&quot;¥&quot;* #,##0_-;_-&quot;¥&quot;* &quot;-&quot;_-;_-@_-"/>
    <numFmt numFmtId="181" formatCode="_-* #,##0_-;\-* #,##0_-;_-* &quot;-&quot;_-;_-@_-"/>
    <numFmt numFmtId="182" formatCode="_-&quot;¥&quot;* #,##0.00_-;\-&quot;¥&quot;* #,##0.00_-;_-&quot;¥&quot;* &quot;-&quot;??_-;_-@_-"/>
    <numFmt numFmtId="183" formatCode="_-* #,##0.00_-;\-* #,##0.00_-;_-* &quot;-&quot;??_-;_-@_-"/>
    <numFmt numFmtId="184" formatCode="0_ "/>
    <numFmt numFmtId="185" formatCode="#,##0.00_ "/>
    <numFmt numFmtId="186" formatCode="0.00_);\(0.00\)"/>
    <numFmt numFmtId="187" formatCode="0.00_ "/>
    <numFmt numFmtId="188" formatCode="0_);\(0\)"/>
    <numFmt numFmtId="189" formatCode="0_);[Red]\(0\)"/>
    <numFmt numFmtId="190" formatCode="0.000_);\(0.000\)"/>
  </numFmts>
  <fonts count="12">
    <font>
      <sz val="12"/>
      <name val="宋体"/>
      <family val="0"/>
    </font>
    <font>
      <sz val="9"/>
      <name val="宋体"/>
      <family val="0"/>
    </font>
    <font>
      <sz val="11"/>
      <name val="宋体"/>
      <family val="0"/>
    </font>
    <font>
      <u val="single"/>
      <sz val="12"/>
      <color indexed="12"/>
      <name val="宋体"/>
      <family val="0"/>
    </font>
    <font>
      <u val="single"/>
      <sz val="12"/>
      <color indexed="36"/>
      <name val="宋体"/>
      <family val="0"/>
    </font>
    <font>
      <sz val="10"/>
      <name val="宋体"/>
      <family val="0"/>
    </font>
    <font>
      <b/>
      <sz val="12"/>
      <name val="宋体"/>
      <family val="0"/>
    </font>
    <font>
      <b/>
      <sz val="11"/>
      <name val="宋体"/>
      <family val="0"/>
    </font>
    <font>
      <b/>
      <sz val="11"/>
      <name val="方正姚体"/>
      <family val="0"/>
    </font>
    <font>
      <b/>
      <sz val="11"/>
      <color indexed="10"/>
      <name val="宋体"/>
      <family val="0"/>
    </font>
    <font>
      <b/>
      <sz val="11"/>
      <color indexed="10"/>
      <name val="方正姚体"/>
      <family val="0"/>
    </font>
    <font>
      <b/>
      <sz val="14"/>
      <name val="方正姚体"/>
      <family val="0"/>
    </font>
  </fonts>
  <fills count="2">
    <fill>
      <patternFill/>
    </fill>
    <fill>
      <patternFill patternType="gray125"/>
    </fill>
  </fills>
  <borders count="11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/>
      <right style="thin"/>
      <top style="thin"/>
      <bottom>
        <color indexed="63"/>
      </bottom>
    </border>
    <border>
      <left>
        <color indexed="63"/>
      </left>
      <right>
        <color indexed="63"/>
      </right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 style="thin"/>
      <top>
        <color indexed="63"/>
      </top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 style="thin"/>
      <top style="thin"/>
      <bottom>
        <color indexed="63"/>
      </bottom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</borders>
  <cellStyleXfs count="22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85" fontId="2" fillId="0" borderId="1" xfId="0" applyNumberFormat="1" applyFont="1" applyBorder="1" applyAlignment="1">
      <alignment horizontal="center" vertical="center"/>
    </xf>
    <xf numFmtId="189" fontId="2" fillId="0" borderId="1" xfId="0" applyNumberFormat="1" applyFont="1" applyBorder="1" applyAlignment="1">
      <alignment horizontal="center" vertical="center"/>
    </xf>
    <xf numFmtId="186" fontId="2" fillId="0" borderId="1" xfId="0" applyNumberFormat="1" applyFont="1" applyBorder="1" applyAlignment="1">
      <alignment horizontal="center" vertical="center"/>
    </xf>
    <xf numFmtId="188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5" fontId="2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190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</cellXfs>
  <cellStyles count="8">
    <cellStyle name="Normal" xfId="0"/>
    <cellStyle name="Percent" xfId="15"/>
    <cellStyle name="Hyperlink" xfId="16"/>
    <cellStyle name="Currency" xfId="17"/>
    <cellStyle name="Currency [0]" xfId="18"/>
    <cellStyle name="Comma" xfId="19"/>
    <cellStyle name="Comma [0]" xfId="20"/>
    <cellStyle name="Followed Hyperlink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O95"/>
  <sheetViews>
    <sheetView tabSelected="1" workbookViewId="0" topLeftCell="B1">
      <pane ySplit="6" topLeftCell="BM7" activePane="bottomLeft" state="frozen"/>
      <selection pane="topLeft" activeCell="A1" sqref="A1"/>
      <selection pane="bottomLeft" activeCell="Q39" sqref="Q39"/>
    </sheetView>
  </sheetViews>
  <sheetFormatPr defaultColWidth="9.00390625" defaultColWidthPt="54" defaultRowHeight="14.25"/>
  <cols>
    <col min="1" max="1" width="5.00390625" widthPt="30" style="0" hidden="1" customWidth="1"/>
    <col min="2" max="2" width="5.625" widthPt="33.75" style="0" customWidth="1"/>
    <col min="3" max="3" width="14.625" widthPt="87.75" style="0" customWidth="1"/>
    <col min="4" max="5" width="10.625" widthPt="63.75" style="0" customWidth="1"/>
    <col min="6" max="6" width="5.875" widthPt="35.25" style="0" hidden="1" customWidth="1"/>
    <col min="7" max="7" width="0.12890625" widthPt="0.75" style="0" hidden="1" customWidth="1"/>
    <col min="8" max="9" width="10.625" widthPt="63.75" style="0" customWidth="1"/>
    <col min="10" max="10" width="5.625" widthPt="33.75" style="0" hidden="1" customWidth="1"/>
    <col min="11" max="11" width="5.75390625" widthPt="34.5" style="0" hidden="1" customWidth="1"/>
    <col min="12" max="13" width="10.625" widthPt="63.75" style="0" customWidth="1"/>
    <col min="14" max="14" width="9.00390625" widthPt="54" style="0" hidden="1" customWidth="1"/>
  </cols>
  <sheetData>
    <row r="1" spans="1:13" ht="30" customHeight="1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customHeight="1">
      <c r="A2" s="28" t="s">
        <v>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ht="14.25" customHeight="1">
      <c r="A3" s="29" t="s">
        <v>12</v>
      </c>
      <c r="B3" s="38" t="s">
        <v>17</v>
      </c>
      <c r="C3" s="41" t="s">
        <v>11</v>
      </c>
      <c r="D3" s="44" t="s">
        <v>18</v>
      </c>
      <c r="E3" s="45"/>
      <c r="F3" s="44" t="s">
        <v>19</v>
      </c>
      <c r="G3" s="49"/>
      <c r="H3" s="49"/>
      <c r="I3" s="45"/>
      <c r="J3" s="51" t="s">
        <v>20</v>
      </c>
      <c r="K3" s="52"/>
      <c r="L3" s="52"/>
      <c r="M3" s="53"/>
      <c r="N3" s="27" t="s">
        <v>96</v>
      </c>
    </row>
    <row r="4" spans="1:14" ht="14.25">
      <c r="A4" s="30"/>
      <c r="B4" s="39"/>
      <c r="C4" s="42"/>
      <c r="D4" s="46"/>
      <c r="E4" s="47"/>
      <c r="F4" s="46"/>
      <c r="G4" s="50"/>
      <c r="H4" s="50"/>
      <c r="I4" s="47"/>
      <c r="J4" s="54"/>
      <c r="K4" s="55"/>
      <c r="L4" s="55"/>
      <c r="M4" s="56"/>
      <c r="N4" s="27"/>
    </row>
    <row r="5" spans="1:14" ht="37.5" customHeight="1">
      <c r="A5" s="31"/>
      <c r="B5" s="40"/>
      <c r="C5" s="43"/>
      <c r="D5" s="24" t="s">
        <v>8</v>
      </c>
      <c r="E5" s="25" t="s">
        <v>9</v>
      </c>
      <c r="F5" s="25" t="s">
        <v>13</v>
      </c>
      <c r="G5" s="25" t="s">
        <v>14</v>
      </c>
      <c r="H5" s="24" t="s">
        <v>8</v>
      </c>
      <c r="I5" s="25" t="s">
        <v>9</v>
      </c>
      <c r="J5" s="25" t="s">
        <v>15</v>
      </c>
      <c r="K5" s="25" t="s">
        <v>14</v>
      </c>
      <c r="L5" s="24" t="s">
        <v>8</v>
      </c>
      <c r="M5" s="25" t="s">
        <v>9</v>
      </c>
      <c r="N5" s="27"/>
    </row>
    <row r="6" spans="1:14" s="1" customFormat="1" ht="14.25">
      <c r="A6" s="6"/>
      <c r="B6" s="2"/>
      <c r="C6" s="10" t="s">
        <v>97</v>
      </c>
      <c r="D6" s="11"/>
      <c r="E6" s="11"/>
      <c r="F6" s="12">
        <f>SUM(F7:F89)</f>
        <v>232</v>
      </c>
      <c r="G6" s="11"/>
      <c r="H6" s="13">
        <f>SUM(H7:H89)</f>
        <v>747.59</v>
      </c>
      <c r="I6" s="13">
        <f>SUM(I7:I89)</f>
        <v>710</v>
      </c>
      <c r="J6" s="14">
        <v>4914</v>
      </c>
      <c r="K6" s="13"/>
      <c r="L6" s="13">
        <f>SUM(L7:L89)</f>
        <v>420.2</v>
      </c>
      <c r="M6" s="13">
        <f>SUM(M7:M89)</f>
        <v>398.909</v>
      </c>
      <c r="N6" s="3"/>
    </row>
    <row r="7" spans="1:14" ht="14.25">
      <c r="A7" s="35" t="s">
        <v>98</v>
      </c>
      <c r="B7" s="26">
        <v>1</v>
      </c>
      <c r="C7" s="15" t="s">
        <v>16</v>
      </c>
      <c r="D7" s="11"/>
      <c r="E7" s="11"/>
      <c r="F7" s="12">
        <v>5</v>
      </c>
      <c r="G7" s="11">
        <v>5</v>
      </c>
      <c r="H7" s="13">
        <v>3.18</v>
      </c>
      <c r="I7" s="13">
        <f aca="true" t="shared" si="0" ref="I7:I13">F7*G7</f>
        <v>25</v>
      </c>
      <c r="J7" s="14">
        <v>30</v>
      </c>
      <c r="K7" s="13">
        <v>0.4</v>
      </c>
      <c r="L7" s="13">
        <v>18.65</v>
      </c>
      <c r="M7" s="13">
        <f aca="true" t="shared" si="1" ref="M7:M37">J7*K7</f>
        <v>12</v>
      </c>
      <c r="N7" s="4"/>
    </row>
    <row r="8" spans="1:14" ht="14.25">
      <c r="A8" s="36"/>
      <c r="B8" s="26">
        <v>2</v>
      </c>
      <c r="C8" s="15" t="s">
        <v>4</v>
      </c>
      <c r="D8" s="11"/>
      <c r="E8" s="11"/>
      <c r="F8" s="12">
        <v>5</v>
      </c>
      <c r="G8" s="11">
        <v>5</v>
      </c>
      <c r="H8" s="13">
        <v>18.56</v>
      </c>
      <c r="I8" s="13">
        <f t="shared" si="0"/>
        <v>25</v>
      </c>
      <c r="J8" s="14">
        <v>14</v>
      </c>
      <c r="K8" s="13">
        <v>0.4</v>
      </c>
      <c r="L8" s="13">
        <v>9.18</v>
      </c>
      <c r="M8" s="13">
        <f t="shared" si="1"/>
        <v>5.6</v>
      </c>
      <c r="N8" s="4"/>
    </row>
    <row r="9" spans="1:14" ht="14.25">
      <c r="A9" s="36"/>
      <c r="B9" s="26">
        <v>3</v>
      </c>
      <c r="C9" s="15" t="s">
        <v>23</v>
      </c>
      <c r="D9" s="11"/>
      <c r="E9" s="11"/>
      <c r="F9" s="12">
        <v>11</v>
      </c>
      <c r="G9" s="11">
        <v>5</v>
      </c>
      <c r="H9" s="13">
        <v>8.72</v>
      </c>
      <c r="I9" s="13">
        <f t="shared" si="0"/>
        <v>55</v>
      </c>
      <c r="J9" s="14">
        <v>38</v>
      </c>
      <c r="K9" s="13">
        <v>0.4</v>
      </c>
      <c r="L9" s="13">
        <v>16.2</v>
      </c>
      <c r="M9" s="13">
        <f t="shared" si="1"/>
        <v>15.2</v>
      </c>
      <c r="N9" s="4"/>
    </row>
    <row r="10" spans="1:14" ht="14.25">
      <c r="A10" s="36"/>
      <c r="B10" s="26">
        <v>4</v>
      </c>
      <c r="C10" s="15" t="s">
        <v>24</v>
      </c>
      <c r="D10" s="11"/>
      <c r="E10" s="11"/>
      <c r="F10" s="12">
        <v>3</v>
      </c>
      <c r="G10" s="11">
        <v>5</v>
      </c>
      <c r="H10" s="13">
        <v>3.63</v>
      </c>
      <c r="I10" s="13">
        <f t="shared" si="0"/>
        <v>15</v>
      </c>
      <c r="J10" s="14">
        <v>10</v>
      </c>
      <c r="K10" s="13">
        <v>0.4</v>
      </c>
      <c r="L10" s="13">
        <v>8.55</v>
      </c>
      <c r="M10" s="13">
        <f t="shared" si="1"/>
        <v>4</v>
      </c>
      <c r="N10" s="4"/>
    </row>
    <row r="11" spans="1:14" ht="14.25">
      <c r="A11" s="36"/>
      <c r="B11" s="26">
        <v>5</v>
      </c>
      <c r="C11" s="15" t="s">
        <v>25</v>
      </c>
      <c r="D11" s="11"/>
      <c r="E11" s="11"/>
      <c r="F11" s="12">
        <v>2</v>
      </c>
      <c r="G11" s="11">
        <v>5</v>
      </c>
      <c r="H11" s="13">
        <v>6.7</v>
      </c>
      <c r="I11" s="13">
        <f t="shared" si="0"/>
        <v>10</v>
      </c>
      <c r="J11" s="14">
        <v>16</v>
      </c>
      <c r="K11" s="13">
        <v>0.4</v>
      </c>
      <c r="L11" s="13">
        <v>6.41</v>
      </c>
      <c r="M11" s="13">
        <f t="shared" si="1"/>
        <v>6.4</v>
      </c>
      <c r="N11" s="4"/>
    </row>
    <row r="12" spans="1:14" ht="14.25">
      <c r="A12" s="36"/>
      <c r="B12" s="26">
        <v>6</v>
      </c>
      <c r="C12" s="15" t="s">
        <v>26</v>
      </c>
      <c r="D12" s="11"/>
      <c r="E12" s="11"/>
      <c r="F12" s="12">
        <v>2</v>
      </c>
      <c r="G12" s="11">
        <v>5</v>
      </c>
      <c r="H12" s="13">
        <v>9.31</v>
      </c>
      <c r="I12" s="13">
        <f t="shared" si="0"/>
        <v>10</v>
      </c>
      <c r="J12" s="14">
        <v>8</v>
      </c>
      <c r="K12" s="13">
        <v>0.4</v>
      </c>
      <c r="L12" s="13">
        <v>6.86</v>
      </c>
      <c r="M12" s="13">
        <f t="shared" si="1"/>
        <v>3.2</v>
      </c>
      <c r="N12" s="4"/>
    </row>
    <row r="13" spans="1:14" ht="14.25">
      <c r="A13" s="36"/>
      <c r="B13" s="26">
        <v>7</v>
      </c>
      <c r="C13" s="15" t="s">
        <v>27</v>
      </c>
      <c r="D13" s="11"/>
      <c r="E13" s="11"/>
      <c r="F13" s="12">
        <v>2</v>
      </c>
      <c r="G13" s="11">
        <v>5</v>
      </c>
      <c r="H13" s="13">
        <v>1.62</v>
      </c>
      <c r="I13" s="13">
        <f t="shared" si="0"/>
        <v>10</v>
      </c>
      <c r="J13" s="14">
        <v>9</v>
      </c>
      <c r="K13" s="13">
        <v>0.4</v>
      </c>
      <c r="L13" s="13">
        <v>6.3</v>
      </c>
      <c r="M13" s="13">
        <f t="shared" si="1"/>
        <v>3.6</v>
      </c>
      <c r="N13" s="4"/>
    </row>
    <row r="14" spans="1:15" ht="14.25">
      <c r="A14" s="36"/>
      <c r="B14" s="26">
        <v>8</v>
      </c>
      <c r="C14" s="15" t="s">
        <v>28</v>
      </c>
      <c r="D14" s="11"/>
      <c r="E14" s="11"/>
      <c r="F14" s="12">
        <v>4</v>
      </c>
      <c r="G14" s="11">
        <v>5</v>
      </c>
      <c r="H14" s="13">
        <v>7.08</v>
      </c>
      <c r="I14" s="13">
        <v>14</v>
      </c>
      <c r="J14" s="14">
        <v>5</v>
      </c>
      <c r="K14" s="13"/>
      <c r="L14" s="13">
        <v>2.6</v>
      </c>
      <c r="M14" s="13">
        <v>10</v>
      </c>
      <c r="N14" s="4"/>
      <c r="O14" s="5"/>
    </row>
    <row r="15" spans="1:14" ht="14.25">
      <c r="A15" s="36"/>
      <c r="B15" s="26">
        <v>9</v>
      </c>
      <c r="C15" s="15" t="s">
        <v>29</v>
      </c>
      <c r="D15" s="11"/>
      <c r="E15" s="11"/>
      <c r="F15" s="12">
        <v>1</v>
      </c>
      <c r="G15" s="11">
        <v>5</v>
      </c>
      <c r="H15" s="13">
        <v>5.6</v>
      </c>
      <c r="I15" s="13">
        <f aca="true" t="shared" si="2" ref="I15:I42">F15*G15</f>
        <v>5</v>
      </c>
      <c r="J15" s="14">
        <v>12</v>
      </c>
      <c r="K15" s="13">
        <v>0.4</v>
      </c>
      <c r="L15" s="13">
        <v>5.72</v>
      </c>
      <c r="M15" s="13">
        <f t="shared" si="1"/>
        <v>4.8</v>
      </c>
      <c r="N15" s="4"/>
    </row>
    <row r="16" spans="1:14" ht="14.25">
      <c r="A16" s="37"/>
      <c r="B16" s="26">
        <v>10</v>
      </c>
      <c r="C16" s="15" t="s">
        <v>30</v>
      </c>
      <c r="D16" s="11"/>
      <c r="E16" s="11"/>
      <c r="F16" s="12">
        <v>1</v>
      </c>
      <c r="G16" s="11">
        <v>5</v>
      </c>
      <c r="H16" s="13">
        <v>1.34</v>
      </c>
      <c r="I16" s="13">
        <f t="shared" si="2"/>
        <v>5</v>
      </c>
      <c r="J16" s="14">
        <v>5</v>
      </c>
      <c r="K16" s="13">
        <v>0.4</v>
      </c>
      <c r="L16" s="13">
        <v>3.51</v>
      </c>
      <c r="M16" s="13">
        <f t="shared" si="1"/>
        <v>2</v>
      </c>
      <c r="N16" s="4"/>
    </row>
    <row r="17" spans="1:14" ht="14.25">
      <c r="A17" s="32" t="s">
        <v>99</v>
      </c>
      <c r="B17" s="26">
        <v>11</v>
      </c>
      <c r="C17" s="15" t="s">
        <v>31</v>
      </c>
      <c r="D17" s="11"/>
      <c r="E17" s="11"/>
      <c r="F17" s="12">
        <v>58</v>
      </c>
      <c r="G17" s="11">
        <v>2</v>
      </c>
      <c r="H17" s="13">
        <v>179.88</v>
      </c>
      <c r="I17" s="13">
        <f t="shared" si="2"/>
        <v>116</v>
      </c>
      <c r="J17" s="14">
        <v>183</v>
      </c>
      <c r="K17" s="13">
        <v>0.1</v>
      </c>
      <c r="L17" s="13">
        <v>11.18</v>
      </c>
      <c r="M17" s="13">
        <f t="shared" si="1"/>
        <v>18.3</v>
      </c>
      <c r="N17" s="4"/>
    </row>
    <row r="18" spans="1:14" ht="14.25">
      <c r="A18" s="33"/>
      <c r="B18" s="26">
        <v>12</v>
      </c>
      <c r="C18" s="15" t="s">
        <v>32</v>
      </c>
      <c r="D18" s="11"/>
      <c r="E18" s="11"/>
      <c r="F18" s="12">
        <v>5</v>
      </c>
      <c r="G18" s="11">
        <v>3</v>
      </c>
      <c r="H18" s="13">
        <v>8.83</v>
      </c>
      <c r="I18" s="13">
        <f t="shared" si="2"/>
        <v>15</v>
      </c>
      <c r="J18" s="14">
        <v>35</v>
      </c>
      <c r="K18" s="13">
        <v>0.1</v>
      </c>
      <c r="L18" s="13">
        <v>3.97</v>
      </c>
      <c r="M18" s="13">
        <f t="shared" si="1"/>
        <v>3.5</v>
      </c>
      <c r="N18" s="4"/>
    </row>
    <row r="19" spans="1:14" ht="14.25">
      <c r="A19" s="33"/>
      <c r="B19" s="26">
        <v>13</v>
      </c>
      <c r="C19" s="15" t="s">
        <v>33</v>
      </c>
      <c r="D19" s="11"/>
      <c r="E19" s="11"/>
      <c r="F19" s="12">
        <v>11</v>
      </c>
      <c r="G19" s="11">
        <v>3</v>
      </c>
      <c r="H19" s="13">
        <v>43.6</v>
      </c>
      <c r="I19" s="13">
        <f t="shared" si="2"/>
        <v>33</v>
      </c>
      <c r="J19" s="14">
        <v>67</v>
      </c>
      <c r="K19" s="13">
        <v>0.1</v>
      </c>
      <c r="L19" s="13">
        <v>3.92</v>
      </c>
      <c r="M19" s="13">
        <f t="shared" si="1"/>
        <v>6.7</v>
      </c>
      <c r="N19" s="4"/>
    </row>
    <row r="20" spans="1:14" ht="14.25">
      <c r="A20" s="33"/>
      <c r="B20" s="26">
        <v>14</v>
      </c>
      <c r="C20" s="15" t="s">
        <v>34</v>
      </c>
      <c r="D20" s="11"/>
      <c r="E20" s="11"/>
      <c r="F20" s="12">
        <v>5</v>
      </c>
      <c r="G20" s="11">
        <v>3</v>
      </c>
      <c r="H20" s="13">
        <v>5.64</v>
      </c>
      <c r="I20" s="13">
        <f t="shared" si="2"/>
        <v>15</v>
      </c>
      <c r="J20" s="14">
        <v>59</v>
      </c>
      <c r="K20" s="13">
        <v>0.1</v>
      </c>
      <c r="L20" s="13">
        <v>9</v>
      </c>
      <c r="M20" s="13">
        <f t="shared" si="1"/>
        <v>5.9</v>
      </c>
      <c r="N20" s="4"/>
    </row>
    <row r="21" spans="1:14" ht="14.25">
      <c r="A21" s="33"/>
      <c r="B21" s="26">
        <v>15</v>
      </c>
      <c r="C21" s="15" t="s">
        <v>35</v>
      </c>
      <c r="D21" s="11"/>
      <c r="E21" s="11"/>
      <c r="F21" s="12">
        <v>2</v>
      </c>
      <c r="G21" s="11">
        <v>3</v>
      </c>
      <c r="H21" s="13">
        <v>1.83</v>
      </c>
      <c r="I21" s="13">
        <f t="shared" si="2"/>
        <v>6</v>
      </c>
      <c r="J21" s="14">
        <v>23</v>
      </c>
      <c r="K21" s="13">
        <v>0.15</v>
      </c>
      <c r="L21" s="13">
        <v>2.06</v>
      </c>
      <c r="M21" s="13">
        <f t="shared" si="1"/>
        <v>3.45</v>
      </c>
      <c r="N21" s="4"/>
    </row>
    <row r="22" spans="1:14" ht="14.25">
      <c r="A22" s="33"/>
      <c r="B22" s="26">
        <v>16</v>
      </c>
      <c r="C22" s="15" t="s">
        <v>36</v>
      </c>
      <c r="D22" s="11"/>
      <c r="E22" s="11"/>
      <c r="F22" s="12">
        <v>2</v>
      </c>
      <c r="G22" s="11">
        <v>3</v>
      </c>
      <c r="H22" s="13">
        <v>5.5</v>
      </c>
      <c r="I22" s="13">
        <f t="shared" si="2"/>
        <v>6</v>
      </c>
      <c r="J22" s="14">
        <v>19</v>
      </c>
      <c r="K22" s="13">
        <v>0.3</v>
      </c>
      <c r="L22" s="13">
        <v>9.88</v>
      </c>
      <c r="M22" s="13">
        <f t="shared" si="1"/>
        <v>5.7</v>
      </c>
      <c r="N22" s="4"/>
    </row>
    <row r="23" spans="1:14" ht="14.25">
      <c r="A23" s="33"/>
      <c r="B23" s="26">
        <v>17</v>
      </c>
      <c r="C23" s="15" t="s">
        <v>37</v>
      </c>
      <c r="D23" s="11"/>
      <c r="E23" s="11"/>
      <c r="F23" s="12">
        <v>3</v>
      </c>
      <c r="G23" s="11">
        <v>3</v>
      </c>
      <c r="H23" s="13">
        <v>4.5</v>
      </c>
      <c r="I23" s="13">
        <f t="shared" si="2"/>
        <v>9</v>
      </c>
      <c r="J23" s="14">
        <v>65</v>
      </c>
      <c r="K23" s="13">
        <v>0.15</v>
      </c>
      <c r="L23" s="13">
        <v>8.54</v>
      </c>
      <c r="M23" s="13">
        <f t="shared" si="1"/>
        <v>9.75</v>
      </c>
      <c r="N23" s="4"/>
    </row>
    <row r="24" spans="1:14" ht="14.25">
      <c r="A24" s="33"/>
      <c r="B24" s="26">
        <v>18</v>
      </c>
      <c r="C24" s="15" t="s">
        <v>38</v>
      </c>
      <c r="D24" s="11"/>
      <c r="E24" s="11"/>
      <c r="F24" s="12">
        <v>2</v>
      </c>
      <c r="G24" s="11">
        <v>3</v>
      </c>
      <c r="H24" s="13">
        <v>2.12</v>
      </c>
      <c r="I24" s="13">
        <f t="shared" si="2"/>
        <v>6</v>
      </c>
      <c r="J24" s="14">
        <v>27</v>
      </c>
      <c r="K24" s="13">
        <v>0.15</v>
      </c>
      <c r="L24" s="13">
        <v>2.22</v>
      </c>
      <c r="M24" s="13">
        <f t="shared" si="1"/>
        <v>4.05</v>
      </c>
      <c r="N24" s="4"/>
    </row>
    <row r="25" spans="1:14" ht="14.25">
      <c r="A25" s="33"/>
      <c r="B25" s="26">
        <v>19</v>
      </c>
      <c r="C25" s="15" t="s">
        <v>39</v>
      </c>
      <c r="D25" s="11"/>
      <c r="E25" s="11"/>
      <c r="F25" s="12">
        <v>1</v>
      </c>
      <c r="G25" s="11">
        <v>3</v>
      </c>
      <c r="H25" s="13">
        <v>0</v>
      </c>
      <c r="I25" s="13">
        <f t="shared" si="2"/>
        <v>3</v>
      </c>
      <c r="J25" s="14">
        <v>20</v>
      </c>
      <c r="K25" s="13">
        <v>0.15</v>
      </c>
      <c r="L25" s="13">
        <v>2.67</v>
      </c>
      <c r="M25" s="13">
        <f t="shared" si="1"/>
        <v>3</v>
      </c>
      <c r="N25" s="4"/>
    </row>
    <row r="26" spans="1:14" ht="14.25">
      <c r="A26" s="33"/>
      <c r="B26" s="26">
        <v>20</v>
      </c>
      <c r="C26" s="15" t="s">
        <v>40</v>
      </c>
      <c r="D26" s="11"/>
      <c r="E26" s="11"/>
      <c r="F26" s="12">
        <v>2</v>
      </c>
      <c r="G26" s="16">
        <v>3</v>
      </c>
      <c r="H26" s="13">
        <v>4.17</v>
      </c>
      <c r="I26" s="13">
        <f t="shared" si="2"/>
        <v>6</v>
      </c>
      <c r="J26" s="14">
        <v>34</v>
      </c>
      <c r="K26" s="13">
        <v>0.15</v>
      </c>
      <c r="L26" s="13">
        <v>2.18</v>
      </c>
      <c r="M26" s="13">
        <f t="shared" si="1"/>
        <v>5.1</v>
      </c>
      <c r="N26" s="4"/>
    </row>
    <row r="27" spans="1:14" ht="14.25">
      <c r="A27" s="33"/>
      <c r="B27" s="26">
        <v>21</v>
      </c>
      <c r="C27" s="15" t="s">
        <v>41</v>
      </c>
      <c r="D27" s="11"/>
      <c r="E27" s="11"/>
      <c r="F27" s="12">
        <v>2</v>
      </c>
      <c r="G27" s="11">
        <v>3</v>
      </c>
      <c r="H27" s="13">
        <v>9.7</v>
      </c>
      <c r="I27" s="13">
        <f t="shared" si="2"/>
        <v>6</v>
      </c>
      <c r="J27" s="14">
        <v>61</v>
      </c>
      <c r="K27" s="13">
        <v>0.12</v>
      </c>
      <c r="L27" s="13">
        <v>8.1</v>
      </c>
      <c r="M27" s="13">
        <f t="shared" si="1"/>
        <v>7.32</v>
      </c>
      <c r="N27" s="4"/>
    </row>
    <row r="28" spans="1:14" ht="14.25">
      <c r="A28" s="33"/>
      <c r="B28" s="26">
        <v>22</v>
      </c>
      <c r="C28" s="15" t="s">
        <v>42</v>
      </c>
      <c r="D28" s="11"/>
      <c r="E28" s="11"/>
      <c r="F28" s="12">
        <v>1</v>
      </c>
      <c r="G28" s="11">
        <v>3</v>
      </c>
      <c r="H28" s="13">
        <v>29.3</v>
      </c>
      <c r="I28" s="13">
        <f t="shared" si="2"/>
        <v>3</v>
      </c>
      <c r="J28" s="14">
        <v>27</v>
      </c>
      <c r="K28" s="13">
        <v>0.15</v>
      </c>
      <c r="L28" s="13">
        <v>2.56</v>
      </c>
      <c r="M28" s="13">
        <f t="shared" si="1"/>
        <v>4.05</v>
      </c>
      <c r="N28" s="4"/>
    </row>
    <row r="29" spans="1:14" ht="14.25">
      <c r="A29" s="33"/>
      <c r="B29" s="26">
        <v>23</v>
      </c>
      <c r="C29" s="15" t="s">
        <v>43</v>
      </c>
      <c r="D29" s="11"/>
      <c r="E29" s="11"/>
      <c r="F29" s="12">
        <v>2</v>
      </c>
      <c r="G29" s="11">
        <v>3</v>
      </c>
      <c r="H29" s="13">
        <v>5</v>
      </c>
      <c r="I29" s="13">
        <f t="shared" si="2"/>
        <v>6</v>
      </c>
      <c r="J29" s="14">
        <v>21</v>
      </c>
      <c r="K29" s="13">
        <v>0.15</v>
      </c>
      <c r="L29" s="13">
        <v>4.43</v>
      </c>
      <c r="M29" s="13">
        <f t="shared" si="1"/>
        <v>3.15</v>
      </c>
      <c r="N29" s="4"/>
    </row>
    <row r="30" spans="1:14" ht="14.25" customHeight="1">
      <c r="A30" s="33"/>
      <c r="B30" s="26">
        <v>24</v>
      </c>
      <c r="C30" s="17" t="s">
        <v>44</v>
      </c>
      <c r="D30" s="11"/>
      <c r="E30" s="11"/>
      <c r="F30" s="12">
        <v>3</v>
      </c>
      <c r="G30" s="11">
        <v>3</v>
      </c>
      <c r="H30" s="13">
        <v>1.81</v>
      </c>
      <c r="I30" s="13">
        <f t="shared" si="2"/>
        <v>9</v>
      </c>
      <c r="J30" s="14">
        <v>60</v>
      </c>
      <c r="K30" s="13">
        <v>0.1</v>
      </c>
      <c r="L30" s="13">
        <v>1.83</v>
      </c>
      <c r="M30" s="13">
        <f t="shared" si="1"/>
        <v>6</v>
      </c>
      <c r="N30" s="4"/>
    </row>
    <row r="31" spans="1:14" ht="14.25">
      <c r="A31" s="33"/>
      <c r="B31" s="26">
        <v>25</v>
      </c>
      <c r="C31" s="15" t="s">
        <v>45</v>
      </c>
      <c r="D31" s="11"/>
      <c r="E31" s="11"/>
      <c r="F31" s="12">
        <v>1</v>
      </c>
      <c r="G31" s="11">
        <v>3</v>
      </c>
      <c r="H31" s="13">
        <v>3.6</v>
      </c>
      <c r="I31" s="13">
        <f t="shared" si="2"/>
        <v>3</v>
      </c>
      <c r="J31" s="14">
        <v>145</v>
      </c>
      <c r="K31" s="18">
        <v>0.075</v>
      </c>
      <c r="L31" s="13">
        <v>4.4</v>
      </c>
      <c r="M31" s="13">
        <f t="shared" si="1"/>
        <v>10.875</v>
      </c>
      <c r="N31" s="4"/>
    </row>
    <row r="32" spans="1:14" ht="14.25">
      <c r="A32" s="33"/>
      <c r="B32" s="26">
        <v>26</v>
      </c>
      <c r="C32" s="15" t="s">
        <v>5</v>
      </c>
      <c r="D32" s="11"/>
      <c r="E32" s="11"/>
      <c r="F32" s="12">
        <v>1</v>
      </c>
      <c r="G32" s="11">
        <v>3</v>
      </c>
      <c r="H32" s="13">
        <v>4.7</v>
      </c>
      <c r="I32" s="13">
        <f t="shared" si="2"/>
        <v>3</v>
      </c>
      <c r="J32" s="14">
        <v>120</v>
      </c>
      <c r="K32" s="18">
        <v>0.075</v>
      </c>
      <c r="L32" s="13">
        <v>10.41</v>
      </c>
      <c r="M32" s="13">
        <f t="shared" si="1"/>
        <v>9</v>
      </c>
      <c r="N32" s="4"/>
    </row>
    <row r="33" spans="1:14" ht="14.25">
      <c r="A33" s="33"/>
      <c r="B33" s="26">
        <v>27</v>
      </c>
      <c r="C33" s="15" t="s">
        <v>46</v>
      </c>
      <c r="D33" s="11"/>
      <c r="E33" s="11"/>
      <c r="F33" s="12">
        <v>1</v>
      </c>
      <c r="G33" s="11">
        <v>3</v>
      </c>
      <c r="H33" s="13">
        <v>2.51</v>
      </c>
      <c r="I33" s="13">
        <f t="shared" si="2"/>
        <v>3</v>
      </c>
      <c r="J33" s="14">
        <v>95</v>
      </c>
      <c r="K33" s="18">
        <v>0.075</v>
      </c>
      <c r="L33" s="13">
        <v>1.79</v>
      </c>
      <c r="M33" s="13">
        <f t="shared" si="1"/>
        <v>7.125</v>
      </c>
      <c r="N33" s="4"/>
    </row>
    <row r="34" spans="1:14" ht="14.25">
      <c r="A34" s="33"/>
      <c r="B34" s="26">
        <v>28</v>
      </c>
      <c r="C34" s="15" t="s">
        <v>47</v>
      </c>
      <c r="D34" s="11"/>
      <c r="E34" s="11"/>
      <c r="F34" s="12">
        <v>1</v>
      </c>
      <c r="G34" s="11">
        <v>3</v>
      </c>
      <c r="H34" s="13">
        <v>16.32</v>
      </c>
      <c r="I34" s="13">
        <f t="shared" si="2"/>
        <v>3</v>
      </c>
      <c r="J34" s="14">
        <v>121</v>
      </c>
      <c r="K34" s="18">
        <v>0.075</v>
      </c>
      <c r="L34" s="13">
        <v>3.81</v>
      </c>
      <c r="M34" s="13">
        <f t="shared" si="1"/>
        <v>9.075</v>
      </c>
      <c r="N34" s="4"/>
    </row>
    <row r="35" spans="1:14" ht="14.25">
      <c r="A35" s="33"/>
      <c r="B35" s="26">
        <v>29</v>
      </c>
      <c r="C35" s="15" t="s">
        <v>48</v>
      </c>
      <c r="D35" s="11"/>
      <c r="E35" s="11"/>
      <c r="F35" s="12">
        <v>1</v>
      </c>
      <c r="G35" s="11">
        <v>3</v>
      </c>
      <c r="H35" s="13">
        <v>20.44</v>
      </c>
      <c r="I35" s="13">
        <f t="shared" si="2"/>
        <v>3</v>
      </c>
      <c r="J35" s="14">
        <v>15</v>
      </c>
      <c r="K35" s="13">
        <v>0.15</v>
      </c>
      <c r="L35" s="13">
        <v>2</v>
      </c>
      <c r="M35" s="13">
        <f t="shared" si="1"/>
        <v>2.25</v>
      </c>
      <c r="N35" s="4"/>
    </row>
    <row r="36" spans="1:14" ht="14.25">
      <c r="A36" s="33"/>
      <c r="B36" s="26">
        <v>30</v>
      </c>
      <c r="C36" s="15" t="s">
        <v>6</v>
      </c>
      <c r="D36" s="11"/>
      <c r="E36" s="11"/>
      <c r="F36" s="12">
        <v>1</v>
      </c>
      <c r="G36" s="11">
        <v>3</v>
      </c>
      <c r="H36" s="13">
        <v>0.89</v>
      </c>
      <c r="I36" s="13">
        <f t="shared" si="2"/>
        <v>3</v>
      </c>
      <c r="J36" s="14">
        <v>14</v>
      </c>
      <c r="K36" s="13">
        <v>0.15</v>
      </c>
      <c r="L36" s="13">
        <v>0.18</v>
      </c>
      <c r="M36" s="13">
        <f t="shared" si="1"/>
        <v>2.1</v>
      </c>
      <c r="N36" s="4"/>
    </row>
    <row r="37" spans="1:14" ht="14.25">
      <c r="A37" s="33"/>
      <c r="B37" s="26">
        <v>31</v>
      </c>
      <c r="C37" s="15" t="s">
        <v>49</v>
      </c>
      <c r="D37" s="11"/>
      <c r="E37" s="11"/>
      <c r="F37" s="12">
        <v>1</v>
      </c>
      <c r="G37" s="11">
        <v>3</v>
      </c>
      <c r="H37" s="13">
        <v>10.07</v>
      </c>
      <c r="I37" s="13">
        <f t="shared" si="2"/>
        <v>3</v>
      </c>
      <c r="J37" s="14">
        <v>22</v>
      </c>
      <c r="K37" s="13">
        <v>0.15</v>
      </c>
      <c r="L37" s="13">
        <v>8.86</v>
      </c>
      <c r="M37" s="13">
        <f t="shared" si="1"/>
        <v>3.3</v>
      </c>
      <c r="N37" s="4"/>
    </row>
    <row r="38" spans="1:14" ht="14.25">
      <c r="A38" s="33"/>
      <c r="B38" s="26">
        <v>32</v>
      </c>
      <c r="C38" s="15" t="s">
        <v>100</v>
      </c>
      <c r="D38" s="11"/>
      <c r="E38" s="11"/>
      <c r="F38" s="12">
        <v>1</v>
      </c>
      <c r="G38" s="11">
        <v>3</v>
      </c>
      <c r="H38" s="13"/>
      <c r="I38" s="13">
        <f t="shared" si="2"/>
        <v>3</v>
      </c>
      <c r="J38" s="14">
        <v>5</v>
      </c>
      <c r="K38" s="13">
        <v>0.15</v>
      </c>
      <c r="L38" s="13"/>
      <c r="M38" s="13">
        <v>1</v>
      </c>
      <c r="N38" s="4"/>
    </row>
    <row r="39" spans="1:14" ht="14.25">
      <c r="A39" s="33"/>
      <c r="B39" s="26">
        <v>33</v>
      </c>
      <c r="C39" s="15" t="s">
        <v>50</v>
      </c>
      <c r="D39" s="11"/>
      <c r="E39" s="11"/>
      <c r="F39" s="12">
        <v>1</v>
      </c>
      <c r="G39" s="11">
        <v>3</v>
      </c>
      <c r="H39" s="13">
        <v>9.77</v>
      </c>
      <c r="I39" s="13">
        <f t="shared" si="2"/>
        <v>3</v>
      </c>
      <c r="J39" s="14">
        <v>28</v>
      </c>
      <c r="K39" s="13">
        <v>0.15</v>
      </c>
      <c r="L39" s="13">
        <v>8.8</v>
      </c>
      <c r="M39" s="13">
        <f aca="true" t="shared" si="3" ref="M39:M70">J39*K39</f>
        <v>4.2</v>
      </c>
      <c r="N39" s="4"/>
    </row>
    <row r="40" spans="1:14" ht="14.25">
      <c r="A40" s="33"/>
      <c r="B40" s="26">
        <v>34</v>
      </c>
      <c r="C40" s="15" t="s">
        <v>3</v>
      </c>
      <c r="D40" s="11"/>
      <c r="E40" s="11"/>
      <c r="F40" s="12">
        <v>1</v>
      </c>
      <c r="G40" s="11">
        <v>3</v>
      </c>
      <c r="H40" s="13">
        <v>8.56</v>
      </c>
      <c r="I40" s="13">
        <f t="shared" si="2"/>
        <v>3</v>
      </c>
      <c r="J40" s="14">
        <v>15</v>
      </c>
      <c r="K40" s="13">
        <v>0.15</v>
      </c>
      <c r="L40" s="13">
        <v>2.62</v>
      </c>
      <c r="M40" s="13">
        <f t="shared" si="3"/>
        <v>2.25</v>
      </c>
      <c r="N40" s="4"/>
    </row>
    <row r="41" spans="1:14" ht="14.25">
      <c r="A41" s="33"/>
      <c r="B41" s="26">
        <v>35</v>
      </c>
      <c r="C41" s="15" t="s">
        <v>51</v>
      </c>
      <c r="D41" s="11"/>
      <c r="E41" s="11"/>
      <c r="F41" s="12">
        <v>1</v>
      </c>
      <c r="G41" s="11">
        <v>3</v>
      </c>
      <c r="H41" s="13">
        <v>4.12</v>
      </c>
      <c r="I41" s="13">
        <f t="shared" si="2"/>
        <v>3</v>
      </c>
      <c r="J41" s="14">
        <v>8</v>
      </c>
      <c r="K41" s="13">
        <v>0.15</v>
      </c>
      <c r="L41" s="13">
        <v>1.32</v>
      </c>
      <c r="M41" s="13">
        <f t="shared" si="3"/>
        <v>1.2</v>
      </c>
      <c r="N41" s="4"/>
    </row>
    <row r="42" spans="1:14" ht="14.25">
      <c r="A42" s="33"/>
      <c r="B42" s="26">
        <v>36</v>
      </c>
      <c r="C42" s="15" t="s">
        <v>52</v>
      </c>
      <c r="D42" s="11"/>
      <c r="E42" s="11"/>
      <c r="F42" s="12">
        <v>1</v>
      </c>
      <c r="G42" s="11">
        <v>3</v>
      </c>
      <c r="H42" s="13">
        <v>2.57</v>
      </c>
      <c r="I42" s="13">
        <f t="shared" si="2"/>
        <v>3</v>
      </c>
      <c r="J42" s="14">
        <v>9</v>
      </c>
      <c r="K42" s="13">
        <v>0.15</v>
      </c>
      <c r="L42" s="13">
        <v>2.66</v>
      </c>
      <c r="M42" s="13">
        <f t="shared" si="3"/>
        <v>1.35</v>
      </c>
      <c r="N42" s="4"/>
    </row>
    <row r="43" spans="1:15" ht="14.25">
      <c r="A43" s="33"/>
      <c r="B43" s="26">
        <v>37</v>
      </c>
      <c r="C43" s="15" t="s">
        <v>53</v>
      </c>
      <c r="D43" s="11"/>
      <c r="E43" s="11"/>
      <c r="F43" s="12">
        <v>32</v>
      </c>
      <c r="G43" s="11"/>
      <c r="H43" s="13">
        <v>109.8</v>
      </c>
      <c r="I43" s="13">
        <v>57</v>
      </c>
      <c r="J43" s="14">
        <v>1841</v>
      </c>
      <c r="K43" s="18">
        <v>0.015</v>
      </c>
      <c r="L43" s="13">
        <v>23.49</v>
      </c>
      <c r="M43" s="13">
        <f t="shared" si="3"/>
        <v>27.615</v>
      </c>
      <c r="N43" s="4"/>
      <c r="O43" s="7"/>
    </row>
    <row r="44" spans="1:14" ht="14.25">
      <c r="A44" s="33"/>
      <c r="B44" s="26">
        <v>38</v>
      </c>
      <c r="C44" s="15" t="s">
        <v>54</v>
      </c>
      <c r="D44" s="11"/>
      <c r="E44" s="11"/>
      <c r="F44" s="12">
        <v>1</v>
      </c>
      <c r="G44" s="11">
        <v>3</v>
      </c>
      <c r="H44" s="13">
        <v>3.73</v>
      </c>
      <c r="I44" s="13">
        <f>F44*G44</f>
        <v>3</v>
      </c>
      <c r="J44" s="14">
        <v>7</v>
      </c>
      <c r="K44" s="13">
        <v>0.15</v>
      </c>
      <c r="L44" s="13">
        <v>0.84</v>
      </c>
      <c r="M44" s="13">
        <f t="shared" si="3"/>
        <v>1.05</v>
      </c>
      <c r="N44" s="4"/>
    </row>
    <row r="45" spans="1:14" ht="14.25">
      <c r="A45" s="33"/>
      <c r="B45" s="26">
        <v>39</v>
      </c>
      <c r="C45" s="15" t="s">
        <v>10</v>
      </c>
      <c r="D45" s="11"/>
      <c r="E45" s="11"/>
      <c r="F45" s="12">
        <v>2</v>
      </c>
      <c r="G45" s="11">
        <v>3</v>
      </c>
      <c r="H45" s="13">
        <v>4.06</v>
      </c>
      <c r="I45" s="13">
        <f>F45*G45</f>
        <v>6</v>
      </c>
      <c r="J45" s="14">
        <v>69</v>
      </c>
      <c r="K45" s="13">
        <v>0.1</v>
      </c>
      <c r="L45" s="13">
        <v>5.2</v>
      </c>
      <c r="M45" s="13">
        <f t="shared" si="3"/>
        <v>6.9</v>
      </c>
      <c r="N45" s="4"/>
    </row>
    <row r="46" spans="1:14" ht="14.25">
      <c r="A46" s="33"/>
      <c r="B46" s="26">
        <v>40</v>
      </c>
      <c r="C46" s="15" t="s">
        <v>55</v>
      </c>
      <c r="D46" s="11"/>
      <c r="E46" s="11"/>
      <c r="F46" s="12">
        <v>6</v>
      </c>
      <c r="G46" s="11"/>
      <c r="H46" s="13">
        <v>51</v>
      </c>
      <c r="I46" s="13">
        <v>44</v>
      </c>
      <c r="J46" s="14">
        <v>583</v>
      </c>
      <c r="K46" s="18">
        <v>0.048</v>
      </c>
      <c r="L46" s="13">
        <v>28.17</v>
      </c>
      <c r="M46" s="13">
        <f t="shared" si="3"/>
        <v>27.984</v>
      </c>
      <c r="N46" s="4"/>
    </row>
    <row r="47" spans="1:14" ht="14.25">
      <c r="A47" s="33"/>
      <c r="B47" s="26">
        <v>41</v>
      </c>
      <c r="C47" s="15" t="s">
        <v>56</v>
      </c>
      <c r="D47" s="11"/>
      <c r="E47" s="11"/>
      <c r="F47" s="12">
        <v>1</v>
      </c>
      <c r="G47" s="11">
        <v>3</v>
      </c>
      <c r="H47" s="13">
        <v>0.71</v>
      </c>
      <c r="I47" s="13">
        <f aca="true" t="shared" si="4" ref="I47:I87">F47*G47</f>
        <v>3</v>
      </c>
      <c r="J47" s="14">
        <v>13</v>
      </c>
      <c r="K47" s="13">
        <v>0.15</v>
      </c>
      <c r="L47" s="13">
        <v>4.3</v>
      </c>
      <c r="M47" s="13">
        <f t="shared" si="3"/>
        <v>1.95</v>
      </c>
      <c r="N47" s="4"/>
    </row>
    <row r="48" spans="1:14" ht="14.25">
      <c r="A48" s="33"/>
      <c r="B48" s="26">
        <v>42</v>
      </c>
      <c r="C48" s="15" t="s">
        <v>57</v>
      </c>
      <c r="D48" s="11"/>
      <c r="E48" s="11"/>
      <c r="F48" s="12">
        <v>1</v>
      </c>
      <c r="G48" s="11">
        <v>3</v>
      </c>
      <c r="H48" s="13">
        <v>1.32</v>
      </c>
      <c r="I48" s="13">
        <f t="shared" si="4"/>
        <v>3</v>
      </c>
      <c r="J48" s="14">
        <v>11</v>
      </c>
      <c r="K48" s="13">
        <v>0.15</v>
      </c>
      <c r="L48" s="13">
        <v>1.38</v>
      </c>
      <c r="M48" s="13">
        <f t="shared" si="3"/>
        <v>1.65</v>
      </c>
      <c r="N48" s="4"/>
    </row>
    <row r="49" spans="1:14" ht="14.25">
      <c r="A49" s="33"/>
      <c r="B49" s="26">
        <v>43</v>
      </c>
      <c r="C49" s="15" t="s">
        <v>58</v>
      </c>
      <c r="D49" s="11"/>
      <c r="E49" s="11"/>
      <c r="F49" s="12">
        <v>1</v>
      </c>
      <c r="G49" s="11">
        <v>3</v>
      </c>
      <c r="H49" s="13">
        <v>3.51</v>
      </c>
      <c r="I49" s="13">
        <f t="shared" si="4"/>
        <v>3</v>
      </c>
      <c r="J49" s="14">
        <v>12</v>
      </c>
      <c r="K49" s="13">
        <v>0.15</v>
      </c>
      <c r="L49" s="13">
        <v>3.51</v>
      </c>
      <c r="M49" s="13">
        <f t="shared" si="3"/>
        <v>1.8</v>
      </c>
      <c r="N49" s="4"/>
    </row>
    <row r="50" spans="1:14" ht="14.25">
      <c r="A50" s="33"/>
      <c r="B50" s="26">
        <v>44</v>
      </c>
      <c r="C50" s="15" t="s">
        <v>59</v>
      </c>
      <c r="D50" s="11"/>
      <c r="E50" s="11"/>
      <c r="F50" s="12">
        <v>1</v>
      </c>
      <c r="G50" s="11">
        <v>3</v>
      </c>
      <c r="H50" s="13">
        <v>0</v>
      </c>
      <c r="I50" s="13">
        <f t="shared" si="4"/>
        <v>3</v>
      </c>
      <c r="J50" s="14">
        <v>25</v>
      </c>
      <c r="K50" s="13">
        <v>0.15</v>
      </c>
      <c r="L50" s="13"/>
      <c r="M50" s="13">
        <f t="shared" si="3"/>
        <v>3.75</v>
      </c>
      <c r="N50" s="4"/>
    </row>
    <row r="51" spans="1:13" ht="14.25">
      <c r="A51" s="33"/>
      <c r="B51" s="26">
        <v>45</v>
      </c>
      <c r="C51" s="15" t="s">
        <v>60</v>
      </c>
      <c r="D51" s="11"/>
      <c r="E51" s="11"/>
      <c r="F51" s="12">
        <v>1</v>
      </c>
      <c r="G51" s="11">
        <v>3</v>
      </c>
      <c r="H51" s="13">
        <v>1.29</v>
      </c>
      <c r="I51" s="13">
        <f t="shared" si="4"/>
        <v>3</v>
      </c>
      <c r="J51" s="14">
        <v>5</v>
      </c>
      <c r="K51" s="13">
        <v>0.15</v>
      </c>
      <c r="L51" s="13">
        <v>2.31</v>
      </c>
      <c r="M51" s="13">
        <f t="shared" si="3"/>
        <v>0.75</v>
      </c>
    </row>
    <row r="52" spans="1:13" ht="14.25">
      <c r="A52" s="33"/>
      <c r="B52" s="26">
        <v>46</v>
      </c>
      <c r="C52" s="15" t="s">
        <v>61</v>
      </c>
      <c r="D52" s="11"/>
      <c r="E52" s="11"/>
      <c r="F52" s="12">
        <v>1</v>
      </c>
      <c r="G52" s="11">
        <v>3</v>
      </c>
      <c r="H52" s="13">
        <v>1.4</v>
      </c>
      <c r="I52" s="13">
        <f t="shared" si="4"/>
        <v>3</v>
      </c>
      <c r="J52" s="14">
        <v>7</v>
      </c>
      <c r="K52" s="13">
        <v>0.15</v>
      </c>
      <c r="L52" s="13">
        <v>0.49</v>
      </c>
      <c r="M52" s="13">
        <f t="shared" si="3"/>
        <v>1.05</v>
      </c>
    </row>
    <row r="53" spans="1:13" ht="14.25">
      <c r="A53" s="33"/>
      <c r="B53" s="26">
        <v>47</v>
      </c>
      <c r="C53" s="15" t="s">
        <v>62</v>
      </c>
      <c r="D53" s="11"/>
      <c r="E53" s="11"/>
      <c r="F53" s="12">
        <v>1</v>
      </c>
      <c r="G53" s="11">
        <v>3</v>
      </c>
      <c r="H53" s="13">
        <v>0</v>
      </c>
      <c r="I53" s="13">
        <f t="shared" si="4"/>
        <v>3</v>
      </c>
      <c r="J53" s="14">
        <v>8</v>
      </c>
      <c r="K53" s="13">
        <v>0.15</v>
      </c>
      <c r="L53" s="13">
        <v>0.86</v>
      </c>
      <c r="M53" s="13">
        <f t="shared" si="3"/>
        <v>1.2</v>
      </c>
    </row>
    <row r="54" spans="1:13" ht="14.25">
      <c r="A54" s="33"/>
      <c r="B54" s="26">
        <v>48</v>
      </c>
      <c r="C54" s="15" t="s">
        <v>63</v>
      </c>
      <c r="D54" s="11"/>
      <c r="E54" s="11"/>
      <c r="F54" s="12">
        <v>1</v>
      </c>
      <c r="G54" s="11">
        <v>3</v>
      </c>
      <c r="H54" s="13">
        <v>2.91</v>
      </c>
      <c r="I54" s="13">
        <f t="shared" si="4"/>
        <v>3</v>
      </c>
      <c r="J54" s="14">
        <v>24</v>
      </c>
      <c r="K54" s="13">
        <v>0.15</v>
      </c>
      <c r="L54" s="13">
        <v>3.08</v>
      </c>
      <c r="M54" s="13">
        <f t="shared" si="3"/>
        <v>3.6</v>
      </c>
    </row>
    <row r="55" spans="1:13" ht="14.25">
      <c r="A55" s="33"/>
      <c r="B55" s="26">
        <v>49</v>
      </c>
      <c r="C55" s="15" t="s">
        <v>64</v>
      </c>
      <c r="D55" s="11"/>
      <c r="E55" s="11"/>
      <c r="F55" s="12">
        <v>1</v>
      </c>
      <c r="G55" s="11">
        <v>3</v>
      </c>
      <c r="H55" s="13">
        <v>0.6</v>
      </c>
      <c r="I55" s="13">
        <f t="shared" si="4"/>
        <v>3</v>
      </c>
      <c r="J55" s="14">
        <v>14</v>
      </c>
      <c r="K55" s="13">
        <v>0.15</v>
      </c>
      <c r="L55" s="13">
        <v>1.33</v>
      </c>
      <c r="M55" s="13">
        <f t="shared" si="3"/>
        <v>2.1</v>
      </c>
    </row>
    <row r="56" spans="1:13" ht="14.25">
      <c r="A56" s="33"/>
      <c r="B56" s="26">
        <v>50</v>
      </c>
      <c r="C56" s="15" t="s">
        <v>1</v>
      </c>
      <c r="D56" s="11"/>
      <c r="E56" s="11"/>
      <c r="F56" s="12">
        <v>0</v>
      </c>
      <c r="G56" s="11">
        <v>3</v>
      </c>
      <c r="H56" s="13">
        <v>0</v>
      </c>
      <c r="I56" s="13">
        <f t="shared" si="4"/>
        <v>0</v>
      </c>
      <c r="J56" s="14">
        <v>4</v>
      </c>
      <c r="K56" s="13">
        <v>0.15</v>
      </c>
      <c r="L56" s="13"/>
      <c r="M56" s="13">
        <f t="shared" si="3"/>
        <v>0.6</v>
      </c>
    </row>
    <row r="57" spans="1:13" ht="14.25">
      <c r="A57" s="33"/>
      <c r="B57" s="26">
        <v>51</v>
      </c>
      <c r="C57" s="15" t="s">
        <v>65</v>
      </c>
      <c r="D57" s="11"/>
      <c r="E57" s="11"/>
      <c r="F57" s="12">
        <v>1</v>
      </c>
      <c r="G57" s="11">
        <v>3</v>
      </c>
      <c r="H57" s="13">
        <v>4.43</v>
      </c>
      <c r="I57" s="13">
        <f t="shared" si="4"/>
        <v>3</v>
      </c>
      <c r="J57" s="14">
        <v>31</v>
      </c>
      <c r="K57" s="18">
        <v>0.065</v>
      </c>
      <c r="L57" s="13">
        <v>1.26</v>
      </c>
      <c r="M57" s="13">
        <f t="shared" si="3"/>
        <v>2.015</v>
      </c>
    </row>
    <row r="58" spans="1:13" ht="14.25">
      <c r="A58" s="33"/>
      <c r="B58" s="26">
        <v>52</v>
      </c>
      <c r="C58" s="15" t="s">
        <v>66</v>
      </c>
      <c r="D58" s="11"/>
      <c r="E58" s="11"/>
      <c r="F58" s="12">
        <v>1</v>
      </c>
      <c r="G58" s="11">
        <v>3</v>
      </c>
      <c r="H58" s="13">
        <v>0</v>
      </c>
      <c r="I58" s="13">
        <f t="shared" si="4"/>
        <v>3</v>
      </c>
      <c r="J58" s="14">
        <v>5</v>
      </c>
      <c r="K58" s="13">
        <v>0.15</v>
      </c>
      <c r="L58" s="13">
        <v>0.57</v>
      </c>
      <c r="M58" s="13">
        <f t="shared" si="3"/>
        <v>0.75</v>
      </c>
    </row>
    <row r="59" spans="1:13" ht="14.25">
      <c r="A59" s="33"/>
      <c r="B59" s="26">
        <v>53</v>
      </c>
      <c r="C59" s="15" t="s">
        <v>67</v>
      </c>
      <c r="D59" s="11"/>
      <c r="E59" s="11"/>
      <c r="F59" s="12">
        <v>1</v>
      </c>
      <c r="G59" s="11">
        <v>3</v>
      </c>
      <c r="H59" s="13">
        <v>3.41</v>
      </c>
      <c r="I59" s="13">
        <f t="shared" si="4"/>
        <v>3</v>
      </c>
      <c r="J59" s="14">
        <v>7</v>
      </c>
      <c r="K59" s="13">
        <v>0.15</v>
      </c>
      <c r="L59" s="13">
        <v>2.96</v>
      </c>
      <c r="M59" s="13">
        <f t="shared" si="3"/>
        <v>1.05</v>
      </c>
    </row>
    <row r="60" spans="1:13" ht="14.25">
      <c r="A60" s="33"/>
      <c r="B60" s="26">
        <v>54</v>
      </c>
      <c r="C60" s="15" t="s">
        <v>68</v>
      </c>
      <c r="D60" s="11"/>
      <c r="E60" s="11"/>
      <c r="F60" s="12">
        <v>1</v>
      </c>
      <c r="G60" s="11">
        <v>3</v>
      </c>
      <c r="H60" s="13">
        <v>0</v>
      </c>
      <c r="I60" s="13">
        <f t="shared" si="4"/>
        <v>3</v>
      </c>
      <c r="J60" s="14">
        <v>4</v>
      </c>
      <c r="K60" s="13">
        <v>0.15</v>
      </c>
      <c r="L60" s="13">
        <v>1.1</v>
      </c>
      <c r="M60" s="13">
        <f t="shared" si="3"/>
        <v>0.6</v>
      </c>
    </row>
    <row r="61" spans="1:13" ht="14.25">
      <c r="A61" s="33"/>
      <c r="B61" s="26">
        <v>55</v>
      </c>
      <c r="C61" s="15" t="s">
        <v>69</v>
      </c>
      <c r="D61" s="11"/>
      <c r="E61" s="11"/>
      <c r="F61" s="12">
        <v>1</v>
      </c>
      <c r="G61" s="11">
        <v>3</v>
      </c>
      <c r="H61" s="13">
        <v>0</v>
      </c>
      <c r="I61" s="13">
        <f t="shared" si="4"/>
        <v>3</v>
      </c>
      <c r="J61" s="14">
        <v>3</v>
      </c>
      <c r="K61" s="13">
        <v>0.15</v>
      </c>
      <c r="L61" s="13">
        <v>2.68</v>
      </c>
      <c r="M61" s="13">
        <f t="shared" si="3"/>
        <v>0.45</v>
      </c>
    </row>
    <row r="62" spans="1:13" ht="14.25">
      <c r="A62" s="33"/>
      <c r="B62" s="26">
        <v>56</v>
      </c>
      <c r="C62" s="15" t="s">
        <v>70</v>
      </c>
      <c r="D62" s="11"/>
      <c r="E62" s="11"/>
      <c r="F62" s="12">
        <v>2</v>
      </c>
      <c r="G62" s="11">
        <v>3</v>
      </c>
      <c r="H62" s="13">
        <v>3.25</v>
      </c>
      <c r="I62" s="13">
        <f t="shared" si="4"/>
        <v>6</v>
      </c>
      <c r="J62" s="14">
        <v>9</v>
      </c>
      <c r="K62" s="13">
        <v>0.15</v>
      </c>
      <c r="L62" s="13">
        <v>8.13</v>
      </c>
      <c r="M62" s="13">
        <f t="shared" si="3"/>
        <v>1.35</v>
      </c>
    </row>
    <row r="63" spans="1:13" ht="14.25">
      <c r="A63" s="33"/>
      <c r="B63" s="26">
        <v>57</v>
      </c>
      <c r="C63" s="15" t="s">
        <v>0</v>
      </c>
      <c r="D63" s="11"/>
      <c r="E63" s="11"/>
      <c r="F63" s="12">
        <v>1</v>
      </c>
      <c r="G63" s="11">
        <v>3</v>
      </c>
      <c r="H63" s="13">
        <v>0</v>
      </c>
      <c r="I63" s="13">
        <f t="shared" si="4"/>
        <v>3</v>
      </c>
      <c r="J63" s="14">
        <v>17</v>
      </c>
      <c r="K63" s="13">
        <v>0.15</v>
      </c>
      <c r="L63" s="13">
        <v>1.17</v>
      </c>
      <c r="M63" s="13">
        <f t="shared" si="3"/>
        <v>2.55</v>
      </c>
    </row>
    <row r="64" spans="1:13" ht="14.25">
      <c r="A64" s="33"/>
      <c r="B64" s="26">
        <v>58</v>
      </c>
      <c r="C64" s="15" t="s">
        <v>71</v>
      </c>
      <c r="D64" s="11"/>
      <c r="E64" s="11"/>
      <c r="F64" s="12">
        <v>1</v>
      </c>
      <c r="G64" s="11">
        <v>3</v>
      </c>
      <c r="H64" s="13">
        <v>0</v>
      </c>
      <c r="I64" s="13">
        <f t="shared" si="4"/>
        <v>3</v>
      </c>
      <c r="J64" s="14">
        <v>7</v>
      </c>
      <c r="K64" s="13">
        <v>0.15</v>
      </c>
      <c r="L64" s="13">
        <v>1.89</v>
      </c>
      <c r="M64" s="13">
        <f t="shared" si="3"/>
        <v>1.05</v>
      </c>
    </row>
    <row r="65" spans="1:13" ht="14.25">
      <c r="A65" s="33"/>
      <c r="B65" s="26">
        <v>59</v>
      </c>
      <c r="C65" s="15" t="s">
        <v>22</v>
      </c>
      <c r="D65" s="11"/>
      <c r="E65" s="11"/>
      <c r="F65" s="12">
        <v>1</v>
      </c>
      <c r="G65" s="11">
        <v>3</v>
      </c>
      <c r="H65" s="13">
        <v>0</v>
      </c>
      <c r="I65" s="13">
        <f t="shared" si="4"/>
        <v>3</v>
      </c>
      <c r="J65" s="14">
        <v>88</v>
      </c>
      <c r="K65" s="13"/>
      <c r="L65" s="13">
        <v>0.75</v>
      </c>
      <c r="M65" s="13">
        <v>1</v>
      </c>
    </row>
    <row r="66" spans="1:13" ht="14.25">
      <c r="A66" s="33"/>
      <c r="B66" s="26">
        <v>60</v>
      </c>
      <c r="C66" s="15" t="s">
        <v>72</v>
      </c>
      <c r="D66" s="11"/>
      <c r="E66" s="11"/>
      <c r="F66" s="12">
        <v>3</v>
      </c>
      <c r="G66" s="11">
        <v>3</v>
      </c>
      <c r="H66" s="13">
        <v>7.21</v>
      </c>
      <c r="I66" s="13">
        <f t="shared" si="4"/>
        <v>9</v>
      </c>
      <c r="J66" s="14">
        <v>6</v>
      </c>
      <c r="K66" s="13">
        <v>0.15</v>
      </c>
      <c r="L66" s="13">
        <v>11.4</v>
      </c>
      <c r="M66" s="13">
        <f t="shared" si="3"/>
        <v>0.9</v>
      </c>
    </row>
    <row r="67" spans="1:13" ht="14.25">
      <c r="A67" s="33"/>
      <c r="B67" s="26">
        <v>61</v>
      </c>
      <c r="C67" s="10" t="s">
        <v>73</v>
      </c>
      <c r="D67" s="11"/>
      <c r="E67" s="11"/>
      <c r="F67" s="12">
        <v>2</v>
      </c>
      <c r="G67" s="11">
        <v>3</v>
      </c>
      <c r="H67" s="13">
        <v>0</v>
      </c>
      <c r="I67" s="13">
        <f t="shared" si="4"/>
        <v>6</v>
      </c>
      <c r="J67" s="14">
        <v>48</v>
      </c>
      <c r="K67" s="13">
        <v>0.1</v>
      </c>
      <c r="L67" s="13">
        <v>0</v>
      </c>
      <c r="M67" s="13">
        <f t="shared" si="3"/>
        <v>4.8</v>
      </c>
    </row>
    <row r="68" spans="1:13" ht="14.25">
      <c r="A68" s="34"/>
      <c r="B68" s="26">
        <v>62</v>
      </c>
      <c r="C68" s="10" t="s">
        <v>74</v>
      </c>
      <c r="D68" s="11"/>
      <c r="E68" s="11"/>
      <c r="F68" s="12">
        <v>1</v>
      </c>
      <c r="G68" s="11">
        <v>3</v>
      </c>
      <c r="H68" s="13">
        <v>0</v>
      </c>
      <c r="I68" s="13">
        <f t="shared" si="4"/>
        <v>3</v>
      </c>
      <c r="J68" s="14">
        <v>7</v>
      </c>
      <c r="K68" s="13">
        <v>0.15</v>
      </c>
      <c r="L68" s="13">
        <v>0</v>
      </c>
      <c r="M68" s="13">
        <f t="shared" si="3"/>
        <v>1.05</v>
      </c>
    </row>
    <row r="69" spans="1:13" ht="14.25">
      <c r="A69" s="32" t="s">
        <v>94</v>
      </c>
      <c r="B69" s="26">
        <v>63</v>
      </c>
      <c r="C69" s="15" t="s">
        <v>75</v>
      </c>
      <c r="D69" s="11"/>
      <c r="E69" s="11"/>
      <c r="F69" s="12">
        <v>1</v>
      </c>
      <c r="G69" s="11">
        <v>4</v>
      </c>
      <c r="H69" s="13">
        <v>13.29</v>
      </c>
      <c r="I69" s="13">
        <f t="shared" si="4"/>
        <v>4</v>
      </c>
      <c r="J69" s="14">
        <v>61</v>
      </c>
      <c r="K69" s="13">
        <v>0.15</v>
      </c>
      <c r="L69" s="13">
        <v>6.21</v>
      </c>
      <c r="M69" s="13">
        <f t="shared" si="3"/>
        <v>9.15</v>
      </c>
    </row>
    <row r="70" spans="1:13" ht="14.25">
      <c r="A70" s="33"/>
      <c r="B70" s="26">
        <v>64</v>
      </c>
      <c r="C70" s="15" t="s">
        <v>76</v>
      </c>
      <c r="D70" s="11"/>
      <c r="E70" s="11"/>
      <c r="F70" s="12">
        <v>1</v>
      </c>
      <c r="G70" s="11">
        <v>4</v>
      </c>
      <c r="H70" s="13">
        <v>6</v>
      </c>
      <c r="I70" s="13">
        <f t="shared" si="4"/>
        <v>4</v>
      </c>
      <c r="J70" s="14">
        <v>41</v>
      </c>
      <c r="K70" s="13">
        <v>0.15</v>
      </c>
      <c r="L70" s="13">
        <v>7.3</v>
      </c>
      <c r="M70" s="13">
        <f t="shared" si="3"/>
        <v>6.15</v>
      </c>
    </row>
    <row r="71" spans="1:13" ht="14.25">
      <c r="A71" s="33"/>
      <c r="B71" s="26">
        <v>65</v>
      </c>
      <c r="C71" s="15" t="s">
        <v>77</v>
      </c>
      <c r="D71" s="11"/>
      <c r="E71" s="11"/>
      <c r="F71" s="12">
        <v>1</v>
      </c>
      <c r="G71" s="11">
        <v>4</v>
      </c>
      <c r="H71" s="13">
        <v>4.36</v>
      </c>
      <c r="I71" s="13">
        <f t="shared" si="4"/>
        <v>4</v>
      </c>
      <c r="J71" s="14">
        <v>37</v>
      </c>
      <c r="K71" s="13">
        <v>0.15</v>
      </c>
      <c r="L71" s="13">
        <v>4.05</v>
      </c>
      <c r="M71" s="13">
        <f aca="true" t="shared" si="5" ref="M71:M89">J71*K71</f>
        <v>5.55</v>
      </c>
    </row>
    <row r="72" spans="1:13" ht="14.25">
      <c r="A72" s="33"/>
      <c r="B72" s="26">
        <v>66</v>
      </c>
      <c r="C72" s="15" t="s">
        <v>78</v>
      </c>
      <c r="D72" s="11"/>
      <c r="E72" s="11"/>
      <c r="F72" s="12">
        <v>1</v>
      </c>
      <c r="G72" s="11">
        <v>4</v>
      </c>
      <c r="H72" s="13">
        <v>7.29</v>
      </c>
      <c r="I72" s="13">
        <f t="shared" si="4"/>
        <v>4</v>
      </c>
      <c r="J72" s="14">
        <v>52</v>
      </c>
      <c r="K72" s="13">
        <v>0.15</v>
      </c>
      <c r="L72" s="13">
        <v>8.44</v>
      </c>
      <c r="M72" s="13">
        <f t="shared" si="5"/>
        <v>7.8</v>
      </c>
    </row>
    <row r="73" spans="1:13" ht="14.25">
      <c r="A73" s="33"/>
      <c r="B73" s="26">
        <v>67</v>
      </c>
      <c r="C73" s="19" t="s">
        <v>79</v>
      </c>
      <c r="D73" s="11"/>
      <c r="E73" s="11"/>
      <c r="F73" s="12">
        <v>1</v>
      </c>
      <c r="G73" s="11">
        <v>4</v>
      </c>
      <c r="H73" s="13">
        <v>6.44</v>
      </c>
      <c r="I73" s="13">
        <f t="shared" si="4"/>
        <v>4</v>
      </c>
      <c r="J73" s="14">
        <v>29</v>
      </c>
      <c r="K73" s="13">
        <v>0.15</v>
      </c>
      <c r="L73" s="13">
        <v>7</v>
      </c>
      <c r="M73" s="13">
        <f t="shared" si="5"/>
        <v>4.35</v>
      </c>
    </row>
    <row r="74" spans="1:13" ht="14.25">
      <c r="A74" s="33"/>
      <c r="B74" s="26">
        <v>68</v>
      </c>
      <c r="C74" s="15" t="s">
        <v>80</v>
      </c>
      <c r="D74" s="11"/>
      <c r="E74" s="11"/>
      <c r="F74" s="12">
        <v>1</v>
      </c>
      <c r="G74" s="11">
        <v>4</v>
      </c>
      <c r="H74" s="13">
        <v>4.24</v>
      </c>
      <c r="I74" s="13">
        <f t="shared" si="4"/>
        <v>4</v>
      </c>
      <c r="J74" s="14">
        <v>31</v>
      </c>
      <c r="K74" s="13">
        <v>0.15</v>
      </c>
      <c r="L74" s="13">
        <v>3.82</v>
      </c>
      <c r="M74" s="13">
        <f t="shared" si="5"/>
        <v>4.65</v>
      </c>
    </row>
    <row r="75" spans="1:13" ht="14.25">
      <c r="A75" s="33"/>
      <c r="B75" s="26">
        <v>69</v>
      </c>
      <c r="C75" s="15" t="s">
        <v>81</v>
      </c>
      <c r="D75" s="11"/>
      <c r="E75" s="11"/>
      <c r="F75" s="12">
        <v>1</v>
      </c>
      <c r="G75" s="11">
        <v>4</v>
      </c>
      <c r="H75" s="13">
        <v>5.7</v>
      </c>
      <c r="I75" s="13">
        <f t="shared" si="4"/>
        <v>4</v>
      </c>
      <c r="J75" s="14">
        <v>42</v>
      </c>
      <c r="K75" s="13">
        <v>0.15</v>
      </c>
      <c r="L75" s="13">
        <v>12.35</v>
      </c>
      <c r="M75" s="13">
        <f t="shared" si="5"/>
        <v>6.3</v>
      </c>
    </row>
    <row r="76" spans="1:13" ht="14.25">
      <c r="A76" s="33"/>
      <c r="B76" s="26">
        <v>70</v>
      </c>
      <c r="C76" s="15" t="s">
        <v>82</v>
      </c>
      <c r="D76" s="11"/>
      <c r="E76" s="11"/>
      <c r="F76" s="12">
        <v>1</v>
      </c>
      <c r="G76" s="11">
        <v>4</v>
      </c>
      <c r="H76" s="13">
        <v>4.81</v>
      </c>
      <c r="I76" s="13">
        <f t="shared" si="4"/>
        <v>4</v>
      </c>
      <c r="J76" s="14">
        <v>44</v>
      </c>
      <c r="K76" s="13">
        <v>0.15</v>
      </c>
      <c r="L76" s="13">
        <v>8.83</v>
      </c>
      <c r="M76" s="13">
        <f t="shared" si="5"/>
        <v>6.6</v>
      </c>
    </row>
    <row r="77" spans="1:13" ht="14.25">
      <c r="A77" s="33"/>
      <c r="B77" s="26">
        <v>71</v>
      </c>
      <c r="C77" s="15" t="s">
        <v>83</v>
      </c>
      <c r="D77" s="11"/>
      <c r="E77" s="11"/>
      <c r="F77" s="12">
        <v>1</v>
      </c>
      <c r="G77" s="11">
        <v>4</v>
      </c>
      <c r="H77" s="13">
        <v>2.4</v>
      </c>
      <c r="I77" s="13">
        <f t="shared" si="4"/>
        <v>4</v>
      </c>
      <c r="J77" s="14">
        <v>32</v>
      </c>
      <c r="K77" s="13">
        <v>0.15</v>
      </c>
      <c r="L77" s="13">
        <v>4.21</v>
      </c>
      <c r="M77" s="13">
        <f t="shared" si="5"/>
        <v>4.8</v>
      </c>
    </row>
    <row r="78" spans="1:13" ht="14.25">
      <c r="A78" s="33"/>
      <c r="B78" s="26">
        <v>72</v>
      </c>
      <c r="C78" s="15" t="s">
        <v>84</v>
      </c>
      <c r="D78" s="11"/>
      <c r="E78" s="11"/>
      <c r="F78" s="12">
        <v>1</v>
      </c>
      <c r="G78" s="11">
        <v>4</v>
      </c>
      <c r="H78" s="13">
        <v>4.69</v>
      </c>
      <c r="I78" s="13">
        <f t="shared" si="4"/>
        <v>4</v>
      </c>
      <c r="J78" s="14">
        <v>27</v>
      </c>
      <c r="K78" s="13">
        <v>0.15</v>
      </c>
      <c r="L78" s="13">
        <v>3.42</v>
      </c>
      <c r="M78" s="13">
        <f t="shared" si="5"/>
        <v>4.05</v>
      </c>
    </row>
    <row r="79" spans="1:13" ht="14.25">
      <c r="A79" s="33"/>
      <c r="B79" s="26">
        <v>73</v>
      </c>
      <c r="C79" s="15" t="s">
        <v>85</v>
      </c>
      <c r="D79" s="11"/>
      <c r="E79" s="11"/>
      <c r="F79" s="12">
        <v>1</v>
      </c>
      <c r="G79" s="11">
        <v>4</v>
      </c>
      <c r="H79" s="13">
        <v>3.95</v>
      </c>
      <c r="I79" s="13">
        <f t="shared" si="4"/>
        <v>4</v>
      </c>
      <c r="J79" s="14">
        <v>25</v>
      </c>
      <c r="K79" s="13">
        <v>0.15</v>
      </c>
      <c r="L79" s="13">
        <v>7.5</v>
      </c>
      <c r="M79" s="13">
        <f t="shared" si="5"/>
        <v>3.75</v>
      </c>
    </row>
    <row r="80" spans="1:13" ht="14.25">
      <c r="A80" s="33"/>
      <c r="B80" s="26">
        <v>74</v>
      </c>
      <c r="C80" s="15" t="s">
        <v>86</v>
      </c>
      <c r="D80" s="11"/>
      <c r="E80" s="11"/>
      <c r="F80" s="12">
        <v>1</v>
      </c>
      <c r="G80" s="11">
        <v>4</v>
      </c>
      <c r="H80" s="13">
        <v>4</v>
      </c>
      <c r="I80" s="13">
        <f t="shared" si="4"/>
        <v>4</v>
      </c>
      <c r="J80" s="14">
        <v>22</v>
      </c>
      <c r="K80" s="13">
        <v>0.15</v>
      </c>
      <c r="L80" s="13">
        <v>3.65</v>
      </c>
      <c r="M80" s="13">
        <f t="shared" si="5"/>
        <v>3.3</v>
      </c>
    </row>
    <row r="81" spans="1:13" ht="15" customHeight="1">
      <c r="A81" s="33"/>
      <c r="B81" s="26">
        <v>75</v>
      </c>
      <c r="C81" s="15" t="s">
        <v>87</v>
      </c>
      <c r="D81" s="11"/>
      <c r="E81" s="11"/>
      <c r="F81" s="12">
        <v>1</v>
      </c>
      <c r="G81" s="11">
        <v>4</v>
      </c>
      <c r="H81" s="13">
        <v>3.79</v>
      </c>
      <c r="I81" s="13">
        <f t="shared" si="4"/>
        <v>4</v>
      </c>
      <c r="J81" s="14">
        <v>26</v>
      </c>
      <c r="K81" s="13">
        <v>0.15</v>
      </c>
      <c r="L81" s="13">
        <v>5.12</v>
      </c>
      <c r="M81" s="13">
        <f t="shared" si="5"/>
        <v>3.9</v>
      </c>
    </row>
    <row r="82" spans="1:13" ht="14.25">
      <c r="A82" s="33"/>
      <c r="B82" s="26">
        <v>76</v>
      </c>
      <c r="C82" s="15" t="s">
        <v>88</v>
      </c>
      <c r="D82" s="11"/>
      <c r="E82" s="11"/>
      <c r="F82" s="12">
        <v>1</v>
      </c>
      <c r="G82" s="11">
        <v>4</v>
      </c>
      <c r="H82" s="13">
        <v>4.84</v>
      </c>
      <c r="I82" s="13">
        <f t="shared" si="4"/>
        <v>4</v>
      </c>
      <c r="J82" s="14">
        <v>27</v>
      </c>
      <c r="K82" s="13">
        <v>0.15</v>
      </c>
      <c r="L82" s="13">
        <v>2.78</v>
      </c>
      <c r="M82" s="13">
        <f t="shared" si="5"/>
        <v>4.05</v>
      </c>
    </row>
    <row r="83" spans="1:13" ht="14.25">
      <c r="A83" s="33"/>
      <c r="B83" s="26">
        <v>77</v>
      </c>
      <c r="C83" s="15" t="s">
        <v>89</v>
      </c>
      <c r="D83" s="11"/>
      <c r="E83" s="11"/>
      <c r="F83" s="12">
        <v>1</v>
      </c>
      <c r="G83" s="11">
        <v>4</v>
      </c>
      <c r="H83" s="13">
        <v>3.36</v>
      </c>
      <c r="I83" s="13">
        <f t="shared" si="4"/>
        <v>4</v>
      </c>
      <c r="J83" s="14">
        <v>29</v>
      </c>
      <c r="K83" s="13">
        <v>0.15</v>
      </c>
      <c r="L83" s="13">
        <v>5.4</v>
      </c>
      <c r="M83" s="13">
        <f t="shared" si="5"/>
        <v>4.35</v>
      </c>
    </row>
    <row r="84" spans="1:13" ht="14.25">
      <c r="A84" s="33"/>
      <c r="B84" s="26">
        <v>78</v>
      </c>
      <c r="C84" s="15" t="s">
        <v>90</v>
      </c>
      <c r="D84" s="11"/>
      <c r="E84" s="11"/>
      <c r="F84" s="12">
        <v>1</v>
      </c>
      <c r="G84" s="11">
        <v>4</v>
      </c>
      <c r="H84" s="13">
        <v>8.21</v>
      </c>
      <c r="I84" s="13">
        <f t="shared" si="4"/>
        <v>4</v>
      </c>
      <c r="J84" s="14">
        <v>39</v>
      </c>
      <c r="K84" s="13">
        <v>0.15</v>
      </c>
      <c r="L84" s="13">
        <v>6.53</v>
      </c>
      <c r="M84" s="13">
        <f t="shared" si="5"/>
        <v>5.85</v>
      </c>
    </row>
    <row r="85" spans="1:13" ht="14.25">
      <c r="A85" s="33"/>
      <c r="B85" s="26">
        <v>79</v>
      </c>
      <c r="C85" s="15" t="s">
        <v>91</v>
      </c>
      <c r="D85" s="11"/>
      <c r="E85" s="11"/>
      <c r="F85" s="12">
        <v>1</v>
      </c>
      <c r="G85" s="11">
        <v>4</v>
      </c>
      <c r="H85" s="13">
        <v>6.24</v>
      </c>
      <c r="I85" s="13">
        <f t="shared" si="4"/>
        <v>4</v>
      </c>
      <c r="J85" s="14">
        <v>38</v>
      </c>
      <c r="K85" s="13">
        <v>0.15</v>
      </c>
      <c r="L85" s="13">
        <v>9.45</v>
      </c>
      <c r="M85" s="13">
        <f t="shared" si="5"/>
        <v>5.7</v>
      </c>
    </row>
    <row r="86" spans="1:13" ht="14.25">
      <c r="A86" s="33"/>
      <c r="B86" s="26">
        <v>80</v>
      </c>
      <c r="C86" s="19" t="s">
        <v>92</v>
      </c>
      <c r="D86" s="11"/>
      <c r="E86" s="11"/>
      <c r="F86" s="12">
        <v>1</v>
      </c>
      <c r="G86" s="11">
        <v>4</v>
      </c>
      <c r="H86" s="13">
        <v>1.58</v>
      </c>
      <c r="I86" s="13">
        <f t="shared" si="4"/>
        <v>4</v>
      </c>
      <c r="J86" s="14">
        <v>7</v>
      </c>
      <c r="K86" s="13">
        <v>0.15</v>
      </c>
      <c r="L86" s="13">
        <v>0.83</v>
      </c>
      <c r="M86" s="13">
        <f t="shared" si="5"/>
        <v>1.05</v>
      </c>
    </row>
    <row r="87" spans="1:13" ht="14.25">
      <c r="A87" s="33"/>
      <c r="B87" s="26">
        <v>81</v>
      </c>
      <c r="C87" s="15" t="s">
        <v>93</v>
      </c>
      <c r="D87" s="11"/>
      <c r="E87" s="11"/>
      <c r="F87" s="12">
        <v>1</v>
      </c>
      <c r="G87" s="11">
        <v>4</v>
      </c>
      <c r="H87" s="13">
        <v>2.6</v>
      </c>
      <c r="I87" s="13">
        <f t="shared" si="4"/>
        <v>4</v>
      </c>
      <c r="J87" s="14">
        <v>10</v>
      </c>
      <c r="K87" s="13">
        <v>0.15</v>
      </c>
      <c r="L87" s="13">
        <v>2.64</v>
      </c>
      <c r="M87" s="13">
        <f t="shared" si="5"/>
        <v>1.5</v>
      </c>
    </row>
    <row r="88" spans="1:13" ht="14.25">
      <c r="A88" s="33"/>
      <c r="B88" s="26">
        <v>82</v>
      </c>
      <c r="C88" s="20" t="s">
        <v>2</v>
      </c>
      <c r="D88" s="21"/>
      <c r="E88" s="21"/>
      <c r="F88" s="12">
        <v>0</v>
      </c>
      <c r="G88" s="21"/>
      <c r="H88" s="22"/>
      <c r="I88" s="13"/>
      <c r="J88" s="14">
        <v>0</v>
      </c>
      <c r="K88" s="13"/>
      <c r="L88" s="22"/>
      <c r="M88" s="13">
        <f t="shared" si="5"/>
        <v>0</v>
      </c>
    </row>
    <row r="89" spans="1:13" ht="14.25">
      <c r="A89" s="34"/>
      <c r="B89" s="26">
        <v>83</v>
      </c>
      <c r="C89" s="23" t="s">
        <v>21</v>
      </c>
      <c r="D89" s="21"/>
      <c r="E89" s="21"/>
      <c r="F89" s="12">
        <v>0</v>
      </c>
      <c r="G89" s="21"/>
      <c r="H89" s="22"/>
      <c r="I89" s="13"/>
      <c r="J89" s="14">
        <v>0</v>
      </c>
      <c r="K89" s="13"/>
      <c r="L89" s="22">
        <v>0.43</v>
      </c>
      <c r="M89" s="13">
        <f t="shared" si="5"/>
        <v>0</v>
      </c>
    </row>
    <row r="90" spans="1:13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ht="14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14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14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4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4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</sheetData>
  <mergeCells count="12">
    <mergeCell ref="A1:M1"/>
    <mergeCell ref="A2:M2"/>
    <mergeCell ref="F3:I4"/>
    <mergeCell ref="J3:M4"/>
    <mergeCell ref="A3:A5"/>
    <mergeCell ref="A17:A68"/>
    <mergeCell ref="A7:A16"/>
    <mergeCell ref="A69:A89"/>
    <mergeCell ref="N3:N5"/>
    <mergeCell ref="B3:B5"/>
    <mergeCell ref="C3:C5"/>
    <mergeCell ref="D3:E4"/>
  </mergeCells>
  <printOptions horizontalCentered="1" verticalCentered="1"/>
  <pageMargins left="0.15748031496063" right="0.15748031496063" top="0.511811023622047" bottom="0.47244094488189" header="0.511811023622047" footer="0.511811023622047"/>
  <pageSetup horizontalDpi="600" verticalDpi="6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levon</dc:creator>
  <cp:keywords/>
  <dc:description/>
  <cp:lastModifiedBy>lenovo</cp:lastModifiedBy>
  <cp:lastPrinted>2015-03-31T07:55:37Z</cp:lastPrinted>
  <dcterms:created xsi:type="dcterms:W3CDTF">2009-08-13T00:30:19Z</dcterms:created>
  <dcterms:modified xsi:type="dcterms:W3CDTF">2015-07-15T08:54:17Z</dcterms:modified>
  <cp:category/>
  <cp:version/>
  <cp:contentType/>
  <cp:contentStatus/>
</cp:coreProperties>
</file>