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5480" windowHeight="11460" activeTab="0"/>
  </bookViews>
  <sheets>
    <sheet name="化隆县" sheetId="1" r:id="rId1"/>
    <sheet name="分县" sheetId="2" r:id="rId2"/>
    <sheet name="行业" sheetId="3" r:id="rId3"/>
    <sheet name="总表" sheetId="4" r:id="rId4"/>
    <sheet name="RPYLLTAR" sheetId="5" state="hidden" r:id="rId5"/>
  </sheets>
  <externalReferences>
    <externalReference r:id="rId8"/>
    <externalReference r:id="rId9"/>
    <externalReference r:id="rId10"/>
  </externalReferences>
  <definedNames>
    <definedName name="aa">'[3]XL4Poppy'!$C$39</definedName>
    <definedName name="Bust" localSheetId="4">'RPYLLTAR'!$C$31</definedName>
    <definedName name="Continue" localSheetId="4">'RPYLLTAR'!$C$9</definedName>
    <definedName name="Document_array" localSheetId="4">{"Book1","17号文附件   2(1).xls"}</definedName>
    <definedName name="Documents_array" localSheetId="4">'RPYLLTAR'!$B$1:$B$16</definedName>
    <definedName name="Hello">'RPYLLTAR'!$A$15</definedName>
    <definedName name="MakeIt">'RPYLLTAR'!$A$26</definedName>
    <definedName name="Morning">'RPYLLTAR'!$C$39</definedName>
    <definedName name="Poppy">'RPYLLTAR'!$C$27</definedName>
    <definedName name="Print_Area_MI">#REF!</definedName>
    <definedName name="_xlnm.Print_Titles" localSheetId="1">'分县'!$3:$3</definedName>
    <definedName name="_xlnm.Print_Titles" localSheetId="3">'总表'!$3:$3</definedName>
    <definedName name="半熟练工">'[1]材料'!$D$5</definedName>
    <definedName name="高级工">'[1]材料'!$D$3</definedName>
    <definedName name="전">#REF!</definedName>
    <definedName name="주택사업본부">#REF!</definedName>
    <definedName name="철구사업본부">#REF!</definedName>
    <definedName name="普工">'[1]材料'!$D$6</definedName>
    <definedName name="熟练工">'[1]材料'!$D$4</definedName>
    <definedName name="水">'[1]材料'!$D$336</definedName>
    <definedName name="投标时间">'[1]材料'!$C$2</definedName>
  </definedNames>
  <calcPr fullCalcOnLoad="1"/>
</workbook>
</file>

<file path=xl/sharedStrings.xml><?xml version="1.0" encoding="utf-8"?>
<sst xmlns="http://schemas.openxmlformats.org/spreadsheetml/2006/main" count="1891" uniqueCount="397">
  <si>
    <t>占地150亩，建设高原冷凉作物种业繁育技术体系；建设高原冷凉作物新品种、新技术中试基地；高原冷凉作物新品种示范基地建设；组建高原冷凉作物现代农业科技信息培训中心</t>
  </si>
  <si>
    <t>建设面积5159平方米；建设科研试验用现代化温室1栋，引进各类农作物资源1万份，并配套水电路等相关设施；购置农机具和试验研究设备仪器</t>
  </si>
  <si>
    <t>流域面积214平方公里，综合治理水土流失面积113平方公里</t>
  </si>
  <si>
    <t>征地50亩，建设30000平方米，门诊、住院、康复等二甲综合医院一所</t>
  </si>
  <si>
    <t>互助县土族文化创意产业园建设项目</t>
  </si>
  <si>
    <t>建设用地30亩，建筑面积19980平方米，主要建设内容为：建成集研发制作、加工销售、演艺展示、娱乐消费为一体的土族文化创意产业园</t>
  </si>
  <si>
    <t>互助县土族博物馆建设项目</t>
  </si>
  <si>
    <t>总占地面积为20000平方米，其中，广场占地6000平方米，绿化占地4000平方米；建筑面积10000平方米</t>
  </si>
  <si>
    <t>互助县群众艺术剧院建设项目</t>
  </si>
  <si>
    <t>互助县古城山景区建设项目</t>
  </si>
  <si>
    <t>修建滑雪场、标志性建筑、游步道</t>
  </si>
  <si>
    <t>互助县佑宁寺景区开发项目</t>
  </si>
  <si>
    <t>占地100亩、修建标志性建筑、游步道，广场、停车场等</t>
  </si>
  <si>
    <t>化隆县卡力岗三乡人饮工程</t>
  </si>
  <si>
    <t>铺设50个村人畜饮水管道及附属建筑物。铺设灌溉用主管道48公里及配水管道652公里</t>
  </si>
  <si>
    <t>化隆县政府</t>
  </si>
  <si>
    <t>化隆县巴燕镇水源改造项目</t>
  </si>
  <si>
    <t>水源地建设、日供水5000吨水厂、管网36千米</t>
  </si>
  <si>
    <t>化隆县昂思多沟防洪工程</t>
  </si>
  <si>
    <t>治理昂思多沟沟道4930米，治理巴尕昂沟沟道865米，车桥3座，主堤踏步15座，排洪涵洞3座</t>
  </si>
  <si>
    <t>青海金远天然气有限公司建设化隆县天然气管道项目</t>
  </si>
  <si>
    <t>铺设天然气管道90公里，CNG加气站3座，调压站1座、门站2座</t>
  </si>
  <si>
    <t>化隆县群科新区乙纬北路工程</t>
  </si>
  <si>
    <t>新建道路2.4公里及配套设施</t>
  </si>
  <si>
    <t>化隆县群科新区乙环路工程</t>
  </si>
  <si>
    <t>新建城市次干道Ⅱ级，建设长度8公里</t>
  </si>
  <si>
    <t>化隆县群科新区滨河路工程</t>
  </si>
  <si>
    <t>道路长2250米，路宽25米，两座90米的桥</t>
  </si>
  <si>
    <t>化隆县群科新区滨河路二期工程</t>
  </si>
  <si>
    <t>新建道路1.55公里及配套设施</t>
  </si>
  <si>
    <t>化隆县群科新区甲区市政道路</t>
  </si>
  <si>
    <t>道路长7519米，道路宽22至25米</t>
  </si>
  <si>
    <t>化隆县群科新区初级中学建设项目</t>
  </si>
  <si>
    <t>建筑面积31695平方米</t>
  </si>
  <si>
    <t>循化县夕昌水库工程</t>
  </si>
  <si>
    <t>总库容1422.26万立方米，面板坝最大坝高111.5米，坝顶坝长303米，主要建设混凝土面板坝和溢洪洞、导流放水洞</t>
  </si>
  <si>
    <t>2013年10月</t>
  </si>
  <si>
    <t>2014年3月</t>
  </si>
  <si>
    <t>循化县政府</t>
  </si>
  <si>
    <t>循化县建设堂水库建设项目</t>
  </si>
  <si>
    <t>新建库容为180万立方米的水库一座，大坝高35米，坝长226米。</t>
  </si>
  <si>
    <t>2014年5月</t>
  </si>
  <si>
    <t>循化县防洪工程</t>
  </si>
  <si>
    <t>防洪标准20年一遇，建设防洪堤坝5公里</t>
  </si>
  <si>
    <t>2014年8月</t>
  </si>
  <si>
    <t>循化县积石大街西延道路工程</t>
  </si>
  <si>
    <t>道路长6.5公里，宽40米及附属设施</t>
  </si>
  <si>
    <t>2013年8月</t>
  </si>
  <si>
    <t>循化县街子镇驼泉路道路与排水工程</t>
  </si>
  <si>
    <t>2013年6月</t>
  </si>
  <si>
    <t>2015年4月</t>
  </si>
  <si>
    <t>循化县十里经济带主干道</t>
  </si>
  <si>
    <t>人行道、照明、绿化及街面整治9.4公里</t>
  </si>
  <si>
    <t>2014年10月</t>
  </si>
  <si>
    <t>循化县南滨河路二期工程</t>
  </si>
  <si>
    <t>道路长5公里，建设道路及给排水照明工程、污水提升泵站一座</t>
  </si>
  <si>
    <t>循化县污水处理厂(二期)工程</t>
  </si>
  <si>
    <t>循化县城旧城改造项目</t>
  </si>
  <si>
    <t>完成1平方公里旧城区旧城改造</t>
  </si>
  <si>
    <t>循化县积石峡航运建设项目</t>
  </si>
  <si>
    <t>新建占地25385平方米的航运工程，包括水运、游乐、养殖等</t>
  </si>
  <si>
    <t>二</t>
  </si>
  <si>
    <t>生态建设项目(3项)</t>
  </si>
  <si>
    <t>三</t>
  </si>
  <si>
    <t>四</t>
  </si>
  <si>
    <t>城镇基础设施项目（35项）</t>
  </si>
  <si>
    <t>（一）</t>
  </si>
  <si>
    <t>海东中心城区建设项目（9项）</t>
  </si>
  <si>
    <t>（二）</t>
  </si>
  <si>
    <t>其它城镇基础设施项目（26项）</t>
  </si>
  <si>
    <t>五</t>
  </si>
  <si>
    <t>城市建设项目（2项）</t>
  </si>
  <si>
    <t>六</t>
  </si>
  <si>
    <t>交通项目（6项）</t>
  </si>
  <si>
    <t>七</t>
  </si>
  <si>
    <t>(一)</t>
  </si>
  <si>
    <t>海东市级建设项目（6项）</t>
  </si>
  <si>
    <t>(二)</t>
  </si>
  <si>
    <t>八</t>
  </si>
  <si>
    <t>旅游项目（7项）</t>
  </si>
  <si>
    <t>序号</t>
  </si>
  <si>
    <t>项目名称</t>
  </si>
  <si>
    <t>建设性质</t>
  </si>
  <si>
    <t>建设规模及内容</t>
  </si>
  <si>
    <t>估 算    总投资</t>
  </si>
  <si>
    <t>前期工作主要内容</t>
  </si>
  <si>
    <t>前期工作预计   完成时限</t>
  </si>
  <si>
    <t>预计开工       时  间</t>
  </si>
  <si>
    <t>项目负责部门</t>
  </si>
  <si>
    <t>占地40亩，计划建筑面积13000平方米，用于海东科技园吸引人才及招商的基础项目</t>
  </si>
  <si>
    <t>二</t>
  </si>
  <si>
    <t>三</t>
  </si>
  <si>
    <t>四</t>
  </si>
  <si>
    <t>林业项目（3项）</t>
  </si>
  <si>
    <t>五</t>
  </si>
  <si>
    <t>其它城镇基础设施项目（28项）</t>
  </si>
  <si>
    <t>城镇基础设施项目（37项）</t>
  </si>
  <si>
    <t>七</t>
  </si>
  <si>
    <t>八</t>
  </si>
  <si>
    <t>九</t>
  </si>
  <si>
    <t>十</t>
  </si>
  <si>
    <t>文化广播项目（5项）</t>
  </si>
  <si>
    <t>卫生项目（4项）</t>
  </si>
  <si>
    <t>教育项目（4项）</t>
  </si>
  <si>
    <t>水利项目（14项）</t>
  </si>
  <si>
    <t>海东工业园区管委会</t>
  </si>
  <si>
    <t>建智能温室5000平米，果树苗木繁育基地200亩</t>
  </si>
  <si>
    <t>平安佳隆富硒产业开发有限公司20万只土鸡养殖场建设项目</t>
  </si>
  <si>
    <t>建设日处理5000吨污水基建、设备等</t>
  </si>
  <si>
    <t>新建</t>
  </si>
  <si>
    <t>民和县政府</t>
  </si>
  <si>
    <t>建设年产1000台风力发电机组项目</t>
  </si>
  <si>
    <t>长1036米，宽40米，征地拆迁,道路、桥涵、雨水、污水、照明、其它配套、交通及道路附属工程</t>
  </si>
  <si>
    <t>平安县城旧城区污水管网改造工程</t>
  </si>
  <si>
    <t>改造管道25公里，污水管网、检查井、雨水管网、道路及人行道恢复</t>
  </si>
  <si>
    <t>互助县国家现代农业示范区科技研发中心建设项目</t>
  </si>
  <si>
    <t>建设道路及排水2.4公里</t>
  </si>
  <si>
    <t>编报单位：海东地区发展和改革委员会</t>
  </si>
  <si>
    <t>单位：亿元</t>
  </si>
  <si>
    <t>互助县民营综合医院建设项目</t>
  </si>
  <si>
    <t>在塘川镇、林川乡、加定镇、巴扎等乡镇新建树莓种植基地1万亩。</t>
  </si>
  <si>
    <t>在东沟乡新建獭兔养殖基地1个。</t>
  </si>
  <si>
    <t>序号</t>
  </si>
  <si>
    <t>项目名称</t>
  </si>
  <si>
    <t>建设性质</t>
  </si>
  <si>
    <t>建设规模及内容</t>
  </si>
  <si>
    <t>估 算    总投资</t>
  </si>
  <si>
    <t>前期工作主要内容</t>
  </si>
  <si>
    <t>前期工作预计   完成时限</t>
  </si>
  <si>
    <t>预计开工       时  间</t>
  </si>
  <si>
    <t>项目负责部门</t>
  </si>
  <si>
    <t>总建筑面积80万平方米、建设文化活动中心、展览馆、体育场馆、商务会展、商住楼等</t>
  </si>
  <si>
    <t>海东市集中供热工程</t>
  </si>
  <si>
    <t>供热面积135万平方米，换热站11座、铺设管网13.9公里</t>
  </si>
  <si>
    <t>海东市污水处理厂工程</t>
  </si>
  <si>
    <t>日处理污水规模12000吨，污水收集管网40公里</t>
  </si>
  <si>
    <t>海东市供水工程</t>
  </si>
  <si>
    <t>新建水厂一座，日供水能力达到5万吨，铺设管网30公里</t>
  </si>
  <si>
    <t>海东地区城市公共绿地建设及周边荒山建设项目</t>
  </si>
  <si>
    <t>建设太阳能温暖工程60000户，推广应用太阳能热水器60000台，配备太阳灶125000个</t>
  </si>
  <si>
    <t>经四路至羊官路，道路长15.2公里,宽40米，主要建设内容为道路、给排水、照明、绿化及附属设施</t>
  </si>
  <si>
    <t>卫民二街至祥福路，道路长4082米，宽25米；道路工程、给水工程、雨水工程、污水工程、照明工程及其他道路附属工程</t>
  </si>
  <si>
    <t>新建水库1座，库容960万立方米</t>
  </si>
  <si>
    <t>建筑面积12000平方米，主要内容：剧院（坐席800个）相关配套设施建设；特色剧院附楼；室外停车场、广场</t>
  </si>
  <si>
    <t>海东地区2013年重大前期项目计划表</t>
  </si>
  <si>
    <t>完成可研、土地预审、环评等前期工作</t>
  </si>
  <si>
    <t>海东地区2013年重大前期项目计划表</t>
  </si>
  <si>
    <t>编报单位：海东地区发展和改革委员会</t>
  </si>
  <si>
    <t>单位：亿元</t>
  </si>
  <si>
    <t>地区卫生局</t>
  </si>
  <si>
    <t>海东科技园碧水源水处理项目</t>
  </si>
  <si>
    <t>新建</t>
  </si>
  <si>
    <t>海东科技园管委会</t>
  </si>
  <si>
    <t>其它民生项目（7项）</t>
  </si>
  <si>
    <t>民生项目（13项）</t>
  </si>
  <si>
    <t>合计（105项）</t>
  </si>
  <si>
    <t>乐都县(8项)</t>
  </si>
  <si>
    <t>平安县(11项)</t>
  </si>
  <si>
    <t>民和县(11项)</t>
  </si>
  <si>
    <t>互助县(17项)</t>
  </si>
  <si>
    <t>化隆县(10项)</t>
  </si>
  <si>
    <t>循化县10项)</t>
  </si>
  <si>
    <t>占地40亩，计划建筑面积13000平方米,用于海东科技园吸引人才及招商的基础项目</t>
  </si>
  <si>
    <t>2014年4月</t>
  </si>
  <si>
    <t>占地280亩，主场馆建筑面积8000平方米及各类设备，可容纳6000名观众。</t>
  </si>
  <si>
    <t>一</t>
  </si>
  <si>
    <t>海东市南凉路道路工程</t>
  </si>
  <si>
    <t>道路长1.8公里，宽40米，道路工程、给水工程、雨水工程、污水工程、照明工程及其他道路附属工程</t>
  </si>
  <si>
    <t>海东城市投资公司</t>
  </si>
  <si>
    <t>海东市卫民路道路工程</t>
  </si>
  <si>
    <t>祥福路至109国道，道路长3869米，宽24米；主要建设内容为道路、给排水、照明、绿化及附属设施</t>
  </si>
  <si>
    <t>海东市瞿昙路道路工程</t>
  </si>
  <si>
    <t>海东市大古城路道路工程</t>
  </si>
  <si>
    <t>海东市海东大道道路工程</t>
  </si>
  <si>
    <t>康泰路至铁路，道路长6209米，宽40米，主要建设内容为道路、给排水、照明、绿化及附属设施</t>
  </si>
  <si>
    <t>海东市古城中街道路工程</t>
  </si>
  <si>
    <t>海东大道至建新一街，道路长3596米,宽40米</t>
  </si>
  <si>
    <t>锂电池材料生产项目</t>
  </si>
  <si>
    <t>建设12万吨动力电池用磷酸铁锂正极材料和6万吨储能电池用锰酸锂正极材料</t>
  </si>
  <si>
    <t>风电设备制造项目</t>
  </si>
  <si>
    <t>浙江天洁集团生产1万吨海绵钛项目</t>
  </si>
  <si>
    <t>建设年产1万吨海绵钛生产线</t>
  </si>
  <si>
    <t>海东工业园区科创园供热工程(一期)</t>
  </si>
  <si>
    <t>供热面积45.60万平方米,主要建设燃气锅炉房及管网等</t>
  </si>
  <si>
    <t>占地100亩，生产基地占地面积约130-140亩，全部用于建设环保设备、膜、膜组器生产厂区及办公场所</t>
  </si>
  <si>
    <t>海东科技园中关村基地人才公寓项目</t>
  </si>
  <si>
    <t>海东地区节点城镇道路基础设施建设工程</t>
  </si>
  <si>
    <t>建设海东地区六县各县城市道路计80.86公里及绿化等基础设施</t>
  </si>
  <si>
    <t>地区住建局</t>
  </si>
  <si>
    <t>平安心片区基础设施建设工程</t>
  </si>
  <si>
    <t>建设平安心片区城区道路15公里、日供水3万吨、供热面积30万平方米等基础设施</t>
  </si>
  <si>
    <t>海东地区节点城镇供水基础设施建设工程</t>
  </si>
  <si>
    <t>建设二期供水，包括平安、乐都、化隆、循化县供水基础设施及管网等</t>
  </si>
  <si>
    <t>海东市级商务会展区建设项目</t>
  </si>
  <si>
    <t>海东地区分布式光伏发电项目</t>
  </si>
  <si>
    <t>总装机容量65兆瓦，其中民和县735千瓦、乐都县6833千瓦、互助县5400千瓦、化隆县182千瓦、循化县1134千瓦</t>
  </si>
  <si>
    <t>地区发改委</t>
  </si>
  <si>
    <t>海东地区农区暖棚建设工程</t>
  </si>
  <si>
    <t>改建农区日光节能温室3万栋</t>
  </si>
  <si>
    <t>地区农牧局</t>
  </si>
  <si>
    <t>海东地区“富硒”产业园建设</t>
  </si>
  <si>
    <t>研发中心5000平方米、生产加工区</t>
  </si>
  <si>
    <t>海东地区有机高效循环农业示范基地建设项目</t>
  </si>
  <si>
    <t>建设养牛场、养鸡场、孵化场等养殖小区，面积48000平方米，建设大中型沼气池350座。年产12万吨规模的有机肥发酵车间，面积18000平方米</t>
  </si>
  <si>
    <t>海东地区太阳能温暖工程</t>
  </si>
  <si>
    <t>海东地区核桃经济林建设项目</t>
  </si>
  <si>
    <t>循化、化隆、民和、乐都新建核桃26.8万亩，改造7.5万亩</t>
  </si>
  <si>
    <t>地区林业局</t>
  </si>
  <si>
    <t>全区城市及园区，建设城镇公共绿地120万平方米，周边荒山绿化5万亩</t>
  </si>
  <si>
    <t>海东地区利用世行贷款建设水土保持及节水灌溉（示范）项目</t>
  </si>
  <si>
    <t>建设高效节水农业示范基地4处，总灌溉面积9.77万亩</t>
  </si>
  <si>
    <t>地区水利局</t>
  </si>
  <si>
    <t>天祝至乐都、化隆二级公路</t>
  </si>
  <si>
    <t>全长158公里</t>
  </si>
  <si>
    <t>地区交通局</t>
  </si>
  <si>
    <t>民和川口镇至官亭一级公路</t>
  </si>
  <si>
    <t>全长93公里</t>
  </si>
  <si>
    <t>西宁外环线（平安至互助陈家台）公路</t>
  </si>
  <si>
    <t>改建</t>
  </si>
  <si>
    <t>全长74公里</t>
  </si>
  <si>
    <t>西宁外环线（平安至石灰窑）公路</t>
  </si>
  <si>
    <t>全长30公里</t>
  </si>
  <si>
    <t>鲁班亭至小峡口公路</t>
  </si>
  <si>
    <t>改建路线全长74公里</t>
  </si>
  <si>
    <t>循化县十里经济带公路</t>
  </si>
  <si>
    <t>路线全长5.651公里</t>
  </si>
  <si>
    <t>青海理工大学建设项目</t>
  </si>
  <si>
    <t>一期建筑面积12.5万平方米、建设教学基础设施及设备购置</t>
  </si>
  <si>
    <t>地区教育局</t>
  </si>
  <si>
    <t>海东市级中等职业技术学校建设项目</t>
  </si>
  <si>
    <t>建设教学及辅助用房203900平方米及配套设施、设备等</t>
  </si>
  <si>
    <t>海东市级三甲医院建设项目</t>
  </si>
  <si>
    <t>建筑面积20200平方米,辅助用房16920平方米</t>
  </si>
  <si>
    <t>青海东部医疗城建设项目</t>
  </si>
  <si>
    <t>占地600亩，建筑面积65000平方米</t>
  </si>
  <si>
    <t>海东市三馆建设项目</t>
  </si>
  <si>
    <t>建筑面积16500平方米</t>
  </si>
  <si>
    <t>地区文广局</t>
  </si>
  <si>
    <t>乐都县杨家水库</t>
  </si>
  <si>
    <t>新建水库1座，库容3011.3万立方米，2*1.6MW电站1座</t>
  </si>
  <si>
    <t>乐都县政府</t>
  </si>
  <si>
    <t>青藏高原特色农畜产品交易集散中心</t>
  </si>
  <si>
    <t>建设占地2000亩的农畜产品综合批发交易市场，主要建设新建办公室、交易大厅、临街商铺等，购置制冷、信息交易及电子结算系统等仪器设备</t>
  </si>
  <si>
    <t>湟水河综合治理工程</t>
  </si>
  <si>
    <t>治理河道139公里以及景观建设等</t>
  </si>
  <si>
    <t>湟水河综合治理委员会（筹）及相关水利部门</t>
  </si>
  <si>
    <t>乐都雨润集团食品加工项目</t>
  </si>
  <si>
    <t>项目占地500亩，建设畜产品加工及物流基地</t>
  </si>
  <si>
    <t>乐都县贾湾湟水河大桥建设项目</t>
  </si>
  <si>
    <t>桥梁一座及引道工程，桥梁全长157米，引道全长928米</t>
  </si>
  <si>
    <t>乐都县七里店大桥工程</t>
  </si>
  <si>
    <t>桥梁一座及引道工程，桥长140米，引道长1.28公里</t>
  </si>
  <si>
    <t>海东职教城建设项目</t>
  </si>
  <si>
    <t>总建筑面积18.26万平方米，建设职教基础设施及设备购置</t>
  </si>
  <si>
    <t>乐都三河六岸文化体育中心建设项目</t>
  </si>
  <si>
    <t>占地38.9公顷，主要建设内容：展览馆、影剧院、邮政所、幼儿园、青少年宫、社会停车场、广场及绿化等。</t>
  </si>
  <si>
    <t>平安县第二水源工程</t>
  </si>
  <si>
    <t>供水量1.2万立方米/日，新建净化水处理厂1座，供水主干管28.2公里，支管14条全长35.95公里；检查井、排气井及各类阀井153座，消能井7座</t>
  </si>
  <si>
    <t>平安县政府</t>
  </si>
  <si>
    <t>平安县牙扎水库及灌区配套工程</t>
  </si>
  <si>
    <t>水库一座,设计库容448.29万立方米，枢纽工程、泄洪建筑物、放水建筑物，砼衬砌干渠35公里，支渠121公里及渠系配套</t>
  </si>
  <si>
    <t>标准化鸡舍6580平方米、办公室、值班室、贮藏室等、购置鸡笼等主要设备4299台套</t>
  </si>
  <si>
    <t>平安东营新型建材工业集中区</t>
  </si>
  <si>
    <t>占地760亩，建筑商砼、加气砖及道路、给排水工程等基础设施</t>
  </si>
  <si>
    <t>平安县平张路道路与排水工程</t>
  </si>
  <si>
    <t>平安县古城大道一期道路与排水工程</t>
  </si>
  <si>
    <t>长4782米，宽30米，征地拆迁,道路、桥涵、雨水、污水、照明、其它配套、交通及道路附属工程</t>
  </si>
  <si>
    <t>平安县滨河路一期道路与排水工程</t>
  </si>
  <si>
    <t>宽20米，长2745米，道路、桥涵、雨水、污水、照明、其它配套、交通及道路附属工程</t>
  </si>
  <si>
    <t>平安县中水回用工程</t>
  </si>
  <si>
    <t>中水回用1.0万立方米/日，回用水车间、中水泵站、设备购置、厂区道路、管道铺设、绿化等附属工程</t>
  </si>
  <si>
    <t>平安县综合体育场建设项目</t>
  </si>
  <si>
    <t>2013年3月</t>
  </si>
  <si>
    <t>平安县古驿公园建设项目</t>
  </si>
  <si>
    <t>占地252.16公顷，中华坛、汉墓保护、绿化、照明、水景、雕塑等</t>
  </si>
  <si>
    <t>民和县满坪水库</t>
  </si>
  <si>
    <t>总库容750万立方米，渠道80公里，总工程量200万立方米</t>
  </si>
  <si>
    <t>民和县中部扬黄调水工程工程</t>
  </si>
  <si>
    <t>提灌站1座、流量2立方米/秒，引水管道长25公里、支渠10条长52公里、斗渠150条长156公里、支配水管道52公里</t>
  </si>
  <si>
    <t>民和县现代农业示范园区项目</t>
  </si>
  <si>
    <t>民和工业园区山东鲁丰公司50万吨铝箔项目</t>
  </si>
  <si>
    <t>建设年产50万吨铝箔</t>
  </si>
  <si>
    <t>民和年产15万吨优质高纯轻烧氧化镁及6万吨低硅低铁电熔氧化镁项目</t>
  </si>
  <si>
    <t>年产15万吨优质高纯轻烧氧化镁及6万吨低硅低铁电熔氧化镁</t>
  </si>
  <si>
    <t>民和县火车站广场及道路</t>
  </si>
  <si>
    <t>占地30亩的广场，道路长2000米、宽34米，雨污管网、交通照明及附属工程</t>
  </si>
  <si>
    <t>民和县川海大桥建设工程</t>
  </si>
  <si>
    <t>桥长813米，宽19米；引道长3421.2米，连续刚构+预应力砼T梁桥</t>
  </si>
  <si>
    <t>民和县川垣路至井尔沟道路工程</t>
  </si>
  <si>
    <t>道路长4.64公里，道路宽度60米，主要建设内容包括桥梁、道路、给水照明、交通设施、绿化工程等</t>
  </si>
  <si>
    <t>民和县团结路道路工程</t>
  </si>
  <si>
    <t>总长4.2公里，宽46米，城市主干道道路与排水工程</t>
  </si>
  <si>
    <t>民和县川垣大道东延工程工程</t>
  </si>
  <si>
    <t>总长3公里，宽60米，城市主干道道路与排水工程</t>
  </si>
  <si>
    <t>民和县体育场建设项目</t>
  </si>
  <si>
    <t>建容纳5000人的体育场馆，内设看台、主席台、大屏幕、硬化场地800平方米、修建硅PU的灯光篮球场一个、400米塑胶跑道等</t>
  </si>
  <si>
    <t>互助县树莓种植基地建设项目</t>
  </si>
  <si>
    <t>互助县政府</t>
  </si>
  <si>
    <t>互助县獭兔养殖建设项目</t>
  </si>
  <si>
    <t>互助县松多水库工程</t>
  </si>
  <si>
    <t>互助县无公害农产品基地建设项目</t>
  </si>
  <si>
    <t>油菜、马铃薯、蔬菜基地150万亩</t>
  </si>
  <si>
    <t>互助县有机高效循环农业示范基地建设项目</t>
  </si>
  <si>
    <t>在塘川镇总寨村建设养牛场、养鸡场、孵化场等养殖小区一处，面积8000平方米。大中型沼气池50座。年产20000吨规模的有机肥发酵车间，面积3000平方米</t>
  </si>
  <si>
    <t>互助县农畜产品批发交易市场建设项目</t>
  </si>
  <si>
    <t>建设占地127亩的农产品综合批发交易市场，主要建设新建办公室、化验检测室、临街商铺、低温保鲜库、加工包装车间等5.6万平方米，购置制冷、信息交易及电子结算系统等仪器设备</t>
  </si>
  <si>
    <t>互助国家现代农业示范园区现代农业科技园建设项目</t>
  </si>
  <si>
    <t>占地3100亩，建设现代农业科技园区农业展示片区、科研培训会展片区、农业科学创新片区、农业企业孵化片区、农产品精深加工片区等</t>
  </si>
  <si>
    <t>互助县15000吨蔬菜保鲜库建设项目</t>
  </si>
  <si>
    <t>新建三座果蔬保鲜库，总库容量为15000吨，建设一座2000吨果蔬气调保鲜库2750平方米和一座6000吨果蔬恒温保鲜库7210平方米</t>
  </si>
  <si>
    <t>互助县高原冷凉作物科技创新基地建设项目</t>
  </si>
  <si>
    <t>农牧业项目（17项）</t>
  </si>
  <si>
    <t>工业项目(8项)</t>
  </si>
  <si>
    <t>农林牧水项目（31项）</t>
  </si>
  <si>
    <t>工业及能源项目(8项)</t>
  </si>
  <si>
    <t>地直部门（23项）</t>
  </si>
  <si>
    <t>海东城投公司(9项)</t>
  </si>
  <si>
    <t>海东工业园区（6项）</t>
  </si>
  <si>
    <t>县水利局</t>
  </si>
  <si>
    <t>县招商局</t>
  </si>
  <si>
    <t>新区综合办</t>
  </si>
  <si>
    <t>县教育局</t>
  </si>
  <si>
    <t>溢洪道沟安居路桥和溢洪道沟滨河路桥</t>
  </si>
  <si>
    <t>5孔20米，桥宽30米</t>
  </si>
  <si>
    <t>德恒隆至哇家滩公路</t>
  </si>
  <si>
    <t>道路长35公里</t>
  </si>
  <si>
    <t>燕管公路和燕德公路的升级改造项目</t>
  </si>
  <si>
    <t>道路长157.07公里</t>
  </si>
  <si>
    <t>金源旦斗寺旅游公路</t>
  </si>
  <si>
    <t>道路长15公里</t>
  </si>
  <si>
    <t>雄先岗山生态景区旅游公路</t>
  </si>
  <si>
    <t>改建</t>
  </si>
  <si>
    <t>新建水库1 座，库容150万立方米</t>
  </si>
  <si>
    <t>群科新区一级汽车站建设</t>
  </si>
  <si>
    <t>群科新区大道延伸段</t>
  </si>
  <si>
    <t>桥梁2座,桥长100米、桥宽30米，道路、排水、绿化等</t>
  </si>
  <si>
    <t>四级旅游公路8.5公里</t>
  </si>
  <si>
    <t>扎巴、牙什尕集镇建设</t>
  </si>
  <si>
    <t xml:space="preserve">新建 </t>
  </si>
  <si>
    <t xml:space="preserve">道路改造、市政管网改造等 </t>
  </si>
  <si>
    <t>建筑面积4200平方米</t>
  </si>
  <si>
    <t>建筑面积8000平方米</t>
  </si>
  <si>
    <t>群科新区文化活动中心建设项目</t>
  </si>
  <si>
    <t>编报单位：化隆县发展和改革局</t>
  </si>
  <si>
    <t>综合调度大楼一栋及附属设施</t>
  </si>
  <si>
    <t>县交通局</t>
  </si>
  <si>
    <t>县卫生和食品药品监督管理局</t>
  </si>
  <si>
    <t>县文化体育广播电视局</t>
  </si>
  <si>
    <t>化隆县2013年重大前期项目任务分解表</t>
  </si>
  <si>
    <t>前期工作预计      完成时限</t>
  </si>
  <si>
    <t>估 算      总投资</t>
  </si>
  <si>
    <t>群科新区初级中学建设项目</t>
  </si>
  <si>
    <t>群科新区体育场建设项目</t>
  </si>
  <si>
    <t>中医院医技综合楼项目</t>
  </si>
  <si>
    <t>群科新区甲区市政道路</t>
  </si>
  <si>
    <t>群科新区滨河路二期工程</t>
  </si>
  <si>
    <t>群科新区滨河路工程</t>
  </si>
  <si>
    <t>群科新区乙纬北路工程</t>
  </si>
  <si>
    <t>群科新区乙环路工程</t>
  </si>
  <si>
    <t>卡力岗三乡人饮工程</t>
  </si>
  <si>
    <t>巴燕镇水源改造项目</t>
  </si>
  <si>
    <t>昂思多沟防洪工程</t>
  </si>
  <si>
    <t xml:space="preserve"> 金源水库</t>
  </si>
  <si>
    <t>群科新区牛羊育肥基地建设及深加工项目</t>
  </si>
  <si>
    <t>招商局</t>
  </si>
  <si>
    <t>新建</t>
  </si>
  <si>
    <t>建筑面积350亩</t>
  </si>
  <si>
    <t>旅游局</t>
  </si>
  <si>
    <t>建筑面积6000平方米，其中文化馆2874.96平方米,图书馆3125.04平方米,包括业务用房、管理用房和辅助用房</t>
  </si>
  <si>
    <t>新建</t>
  </si>
  <si>
    <t>50兆瓦光伏发电厂一座</t>
  </si>
  <si>
    <t>光伏太阳能发电项目</t>
  </si>
  <si>
    <t>发展和改革局</t>
  </si>
  <si>
    <t>合  计(25项)</t>
  </si>
  <si>
    <t>基础设施建设项目7项</t>
  </si>
  <si>
    <t>水利项目4项</t>
  </si>
  <si>
    <t>社会事业项目4项</t>
  </si>
  <si>
    <t>畜牧业项目1项</t>
  </si>
  <si>
    <t>旅游项目1项</t>
  </si>
  <si>
    <t>能源项目1项</t>
  </si>
  <si>
    <t>完成可研、土地预审、环评等前期工作</t>
  </si>
  <si>
    <t>交通项目7项</t>
  </si>
  <si>
    <r>
      <t>昆玉集团高原水上威尼斯旅游休闲度假别墅区</t>
    </r>
    <r>
      <rPr>
        <sz val="10"/>
        <rFont val="新宋体"/>
        <family val="3"/>
      </rPr>
      <t>项目</t>
    </r>
  </si>
  <si>
    <t>17号文附件   2(1).xls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</si>
  <si>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</si>
  <si>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</si>
  <si>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</si>
  <si>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</si>
  <si>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</si>
  <si>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</si>
  <si>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</si>
  <si>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</si>
  <si>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</si>
  <si>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</si>
  <si>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</si>
  <si>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</si>
  <si>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互助县红崖子沟流域水土流失综合治理工程</t>
  </si>
</sst>
</file>

<file path=xl/styles.xml><?xml version="1.0" encoding="utf-8"?>
<styleSheet xmlns="http://schemas.openxmlformats.org/spreadsheetml/2006/main">
  <numFmts count="46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￥&quot;#,##0;\-&quot;￥&quot;#,##0"/>
    <numFmt numFmtId="177" formatCode="&quot;￥&quot;#,##0;[Red]\-&quot;￥&quot;#,##0"/>
    <numFmt numFmtId="178" formatCode="&quot;￥&quot;#,##0.00;\-&quot;￥&quot;#,##0.00"/>
    <numFmt numFmtId="179" formatCode="&quot;￥&quot;#,##0.00;[Red]\-&quot;￥&quot;#,##0.00"/>
    <numFmt numFmtId="180" formatCode="_-&quot;￥&quot;* #,##0_-;\-&quot;￥&quot;* #,##0_-;_-&quot;￥&quot;* &quot;-&quot;_-;_-@_-"/>
    <numFmt numFmtId="181" formatCode="_-* #,##0_-;\-* #,##0_-;_-* &quot;-&quot;_-;_-@_-"/>
    <numFmt numFmtId="182" formatCode="_-&quot;￥&quot;* #,##0.00_-;\-&quot;￥&quot;* #,##0.00_-;_-&quot;￥&quot;* &quot;-&quot;??_-;_-@_-"/>
    <numFmt numFmtId="183" formatCode="_-* #,##0.00_-;\-* #,##0.00_-;_-* &quot;-&quot;??_-;_-@_-"/>
    <numFmt numFmtId="184" formatCode="0_);[Red]\(0\)"/>
    <numFmt numFmtId="185" formatCode="0_ "/>
    <numFmt numFmtId="186" formatCode="0.0_);[Red]\(0.0\)"/>
    <numFmt numFmtId="187" formatCode="&quot;Yes&quot;;&quot;Yes&quot;;&quot;No&quot;"/>
    <numFmt numFmtId="188" formatCode="&quot;True&quot;;&quot;True&quot;;&quot;False&quot;"/>
    <numFmt numFmtId="189" formatCode="&quot;On&quot;;&quot;On&quot;;&quot;Off&quot;"/>
    <numFmt numFmtId="190" formatCode="[$€-2]\ #,##0.00_);[Red]\([$€-2]\ #,##0.00\)"/>
    <numFmt numFmtId="191" formatCode="mmm/yyyy"/>
    <numFmt numFmtId="192" formatCode="yyyy&quot;年&quot;m&quot;月&quot;;@"/>
    <numFmt numFmtId="193" formatCode="0.00_);[Red]\(0.00\)"/>
    <numFmt numFmtId="194" formatCode="0.000_);[Red]\(0.000\)"/>
    <numFmt numFmtId="195" formatCode="0.0000_);[Red]\(0.0000\)"/>
    <numFmt numFmtId="196" formatCode="0.00000_);[Red]\(0.00000\)"/>
    <numFmt numFmtId="197" formatCode="0.00_ "/>
    <numFmt numFmtId="198" formatCode="0.0000_ "/>
    <numFmt numFmtId="199" formatCode="&quot;$&quot;#,##0_);\(&quot;$&quot;#,##0\)"/>
    <numFmt numFmtId="200" formatCode="&quot;$&quot;#,##0_);[Red]\(&quot;$&quot;#,##0\)"/>
    <numFmt numFmtId="201" formatCode="&quot;$&quot;#,##0.00_);\(&quot;$&quot;#,##0.00\)"/>
    <numFmt numFmtId="202" formatCode="&quot;$&quot;#,##0.00_);[Red]\(&quot;$&quot;#,##0.00\)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0.0_ "/>
    <numFmt numFmtId="206" formatCode="_(&quot;$&quot;* #,##0_);_(&quot;$&quot;* \(#,##0\);_(&quot;$&quot;* &quot;-&quot;??_);_(@_)"/>
    <numFmt numFmtId="207" formatCode="mmm\ dd\,\ yy"/>
    <numFmt numFmtId="208" formatCode="_(&quot;$&quot;* #,##0.0_);_(&quot;$&quot;* \(#,##0.0\);_(&quot;$&quot;* &quot;-&quot;??_);_(@_)"/>
    <numFmt numFmtId="209" formatCode="mm/dd/yy_)"/>
  </numFmts>
  <fonts count="41">
    <font>
      <sz val="12"/>
      <name val="宋体"/>
      <family val="0"/>
    </font>
    <font>
      <sz val="9"/>
      <name val="宋体"/>
      <family val="0"/>
    </font>
    <font>
      <sz val="12"/>
      <name val="Times New Roman"/>
      <family val="1"/>
    </font>
    <font>
      <sz val="10"/>
      <name val="宋体"/>
      <family val="0"/>
    </font>
    <font>
      <b/>
      <sz val="10"/>
      <name val="宋体"/>
      <family val="0"/>
    </font>
    <font>
      <sz val="10"/>
      <color indexed="8"/>
      <name val="宋体"/>
      <family val="0"/>
    </font>
    <font>
      <sz val="10"/>
      <name val="Arial"/>
      <family val="2"/>
    </font>
    <font>
      <sz val="18"/>
      <name val="黑体"/>
      <family val="0"/>
    </font>
    <font>
      <b/>
      <sz val="10"/>
      <color indexed="8"/>
      <name val="宋体"/>
      <family val="0"/>
    </font>
    <font>
      <sz val="10"/>
      <color indexed="10"/>
      <name val="宋体"/>
      <family val="0"/>
    </font>
    <font>
      <b/>
      <sz val="22"/>
      <name val="黑体"/>
      <family val="0"/>
    </font>
    <font>
      <sz val="10"/>
      <name val="新宋体"/>
      <family val="3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0"/>
    </font>
    <font>
      <sz val="11"/>
      <color indexed="9"/>
      <name val="宋体"/>
      <family val="0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u val="single"/>
      <sz val="9"/>
      <color indexed="12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name val="ＭＳ Ｐゴシック"/>
      <family val="3"/>
    </font>
    <font>
      <sz val="12"/>
      <name val="바탕체"/>
      <family val="3"/>
    </font>
    <font>
      <sz val="11"/>
      <name val="蹈框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u val="single"/>
      <sz val="9"/>
      <color indexed="36"/>
      <name val="宋体"/>
      <family val="0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</fonts>
  <fills count="28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/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/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medium"/>
      <right style="medium"/>
      <top style="medium"/>
      <bottom style="medium"/>
    </border>
    <border>
      <left style="medium"/>
      <right style="medium"/>
      <top style="medium"/>
      <bottom>
        <color indexed="63"/>
      </bottom>
    </border>
    <border>
      <left style="medium"/>
      <right style="medium"/>
      <top>
        <color indexed="63"/>
      </top>
      <bottom>
        <color indexed="63"/>
      </bottom>
    </border>
    <border>
      <left style="medium"/>
      <right style="medium"/>
      <top>
        <color indexed="63"/>
      </top>
      <bottom style="medium"/>
    </border>
    <border>
      <left style="thin"/>
      <right style="thin"/>
      <top style="thin"/>
      <bottom style="medium"/>
    </border>
  </borders>
  <cellStyleXfs count="100">
    <xf numFmtId="0" fontId="2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>
      <alignment/>
      <protection/>
    </xf>
    <xf numFmtId="0" fontId="13" fillId="0" borderId="0">
      <alignment vertical="top"/>
      <protection/>
    </xf>
    <xf numFmtId="0" fontId="2" fillId="0" borderId="0">
      <alignment/>
      <protection/>
    </xf>
    <xf numFmtId="0" fontId="6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6" fillId="0" borderId="0">
      <alignment/>
      <protection/>
    </xf>
    <xf numFmtId="38" fontId="16" fillId="16" borderId="0" applyNumberFormat="0" applyBorder="0" applyAlignment="0" applyProtection="0"/>
    <xf numFmtId="10" fontId="16" fillId="17" borderId="1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10" fontId="6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0" fillId="0" borderId="0">
      <alignment vertical="center"/>
      <protection/>
    </xf>
    <xf numFmtId="0" fontId="2" fillId="0" borderId="0">
      <alignment/>
      <protection/>
    </xf>
    <xf numFmtId="0" fontId="1" fillId="0" borderId="0">
      <alignment vertical="center"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2" fillId="0" borderId="0">
      <alignment/>
      <protection/>
    </xf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5" applyNumberFormat="0" applyFill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7" fillId="16" borderId="6" applyNumberFormat="0" applyAlignment="0" applyProtection="0"/>
    <xf numFmtId="0" fontId="28" fillId="18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>
      <alignment/>
      <protection/>
    </xf>
    <xf numFmtId="0" fontId="6" fillId="0" borderId="0">
      <alignment/>
      <protection/>
    </xf>
    <xf numFmtId="206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8" fontId="0" fillId="0" borderId="0" applyFont="0" applyFill="0" applyBorder="0" applyAlignment="0" applyProtection="0"/>
    <xf numFmtId="209" fontId="0" fillId="0" borderId="0" applyFont="0" applyFill="0" applyBorder="0" applyAlignment="0" applyProtection="0"/>
    <xf numFmtId="0" fontId="18" fillId="0" borderId="0">
      <alignment/>
      <protection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4" fillId="0" borderId="0">
      <alignment/>
      <protection/>
    </xf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35" fillId="23" borderId="0" applyNumberFormat="0" applyBorder="0" applyAlignment="0" applyProtection="0"/>
    <xf numFmtId="0" fontId="36" fillId="16" borderId="9" applyNumberFormat="0" applyAlignment="0" applyProtection="0"/>
    <xf numFmtId="0" fontId="37" fillId="7" borderId="6" applyNumberFormat="0" applyAlignment="0" applyProtection="0"/>
    <xf numFmtId="0" fontId="6" fillId="0" borderId="0">
      <alignment/>
      <protection/>
    </xf>
    <xf numFmtId="0" fontId="38" fillId="0" borderId="0" applyNumberFormat="0" applyFill="0" applyBorder="0" applyAlignment="0" applyProtection="0"/>
    <xf numFmtId="0" fontId="0" fillId="24" borderId="10" applyNumberFormat="0" applyFont="0" applyAlignment="0" applyProtection="0"/>
  </cellStyleXfs>
  <cellXfs count="191">
    <xf numFmtId="0" fontId="0" fillId="0" borderId="0" xfId="0" applyAlignment="1">
      <alignment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59" applyFont="1" applyBorder="1" applyAlignment="1">
      <alignment horizontal="left" vertical="center" wrapText="1"/>
      <protection/>
    </xf>
    <xf numFmtId="186" fontId="3" fillId="0" borderId="1" xfId="17" applyNumberFormat="1" applyFont="1" applyBorder="1" applyAlignment="1">
      <alignment horizontal="left" vertical="center" wrapText="1"/>
      <protection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53" applyFont="1" applyBorder="1" applyAlignment="1">
      <alignment horizontal="left" vertical="center" wrapText="1"/>
      <protection/>
    </xf>
    <xf numFmtId="57" fontId="5" fillId="0" borderId="1" xfId="17" applyNumberFormat="1" applyFont="1" applyFill="1" applyBorder="1" applyAlignment="1">
      <alignment horizontal="center" vertical="center" wrapText="1"/>
      <protection/>
    </xf>
    <xf numFmtId="0" fontId="5" fillId="0" borderId="11" xfId="17" applyFont="1" applyFill="1" applyBorder="1" applyAlignment="1">
      <alignment horizontal="center" vertical="center" wrapText="1"/>
      <protection/>
    </xf>
    <xf numFmtId="0" fontId="5" fillId="0" borderId="0" xfId="0" applyFont="1" applyAlignment="1">
      <alignment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184" fontId="5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  <protection/>
    </xf>
    <xf numFmtId="0" fontId="5" fillId="0" borderId="1" xfId="57" applyFont="1" applyFill="1" applyBorder="1" applyAlignment="1">
      <alignment horizontal="left" vertical="center" wrapText="1"/>
      <protection/>
    </xf>
    <xf numFmtId="0" fontId="8" fillId="0" borderId="1" xfId="0" applyFont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/>
      <protection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9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53" applyFont="1" applyBorder="1" applyAlignment="1">
      <alignment horizontal="left" vertical="center" wrapText="1"/>
      <protection/>
    </xf>
    <xf numFmtId="193" fontId="3" fillId="0" borderId="0" xfId="0" applyNumberFormat="1" applyFont="1" applyBorder="1" applyAlignment="1">
      <alignment horizontal="center" vertical="center" wrapText="1"/>
    </xf>
    <xf numFmtId="193" fontId="4" fillId="0" borderId="1" xfId="0" applyNumberFormat="1" applyFont="1" applyBorder="1" applyAlignment="1">
      <alignment horizontal="center" vertical="center" wrapText="1"/>
    </xf>
    <xf numFmtId="193" fontId="3" fillId="0" borderId="1" xfId="0" applyNumberFormat="1" applyFont="1" applyBorder="1" applyAlignment="1">
      <alignment horizontal="center" vertical="center" wrapText="1"/>
    </xf>
    <xf numFmtId="193" fontId="5" fillId="0" borderId="1" xfId="0" applyNumberFormat="1" applyFont="1" applyBorder="1" applyAlignment="1">
      <alignment horizontal="center" vertical="center"/>
    </xf>
    <xf numFmtId="193" fontId="8" fillId="0" borderId="1" xfId="0" applyNumberFormat="1" applyFont="1" applyBorder="1" applyAlignment="1">
      <alignment horizontal="center" vertical="center" wrapText="1"/>
    </xf>
    <xf numFmtId="193" fontId="5" fillId="0" borderId="1" xfId="0" applyNumberFormat="1" applyFont="1" applyBorder="1" applyAlignment="1">
      <alignment horizontal="center" vertical="center" wrapText="1"/>
    </xf>
    <xf numFmtId="193" fontId="0" fillId="0" borderId="0" xfId="0" applyNumberFormat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  <protection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92" fontId="3" fillId="0" borderId="1" xfId="55" applyNumberFormat="1" applyFont="1" applyBorder="1" applyAlignment="1">
      <alignment horizontal="center" vertical="center" wrapText="1"/>
      <protection/>
    </xf>
    <xf numFmtId="193" fontId="3" fillId="0" borderId="1" xfId="0" applyNumberFormat="1" applyFont="1" applyBorder="1" applyAlignment="1">
      <alignment horizontal="center" vertical="center"/>
    </xf>
    <xf numFmtId="57" fontId="3" fillId="0" borderId="1" xfId="17" applyNumberFormat="1" applyFont="1" applyFill="1" applyBorder="1" applyAlignment="1">
      <alignment horizontal="center" vertical="center" wrapText="1"/>
      <protection/>
    </xf>
    <xf numFmtId="0" fontId="3" fillId="0" borderId="11" xfId="17" applyFont="1" applyFill="1" applyBorder="1" applyAlignment="1">
      <alignment horizontal="center" vertical="center" wrapText="1"/>
      <protection/>
    </xf>
    <xf numFmtId="0" fontId="3" fillId="0" borderId="0" xfId="0" applyFont="1" applyAlignment="1">
      <alignment/>
    </xf>
    <xf numFmtId="0" fontId="3" fillId="0" borderId="1" xfId="55" applyFont="1" applyBorder="1" applyAlignment="1">
      <alignment horizontal="left" vertical="center" wrapText="1"/>
      <protection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84" fontId="5" fillId="0" borderId="1" xfId="0" applyNumberFormat="1" applyFont="1" applyBorder="1" applyAlignment="1">
      <alignment vertical="center" wrapText="1"/>
    </xf>
    <xf numFmtId="184" fontId="8" fillId="0" borderId="1" xfId="0" applyNumberFormat="1" applyFont="1" applyBorder="1" applyAlignment="1">
      <alignment vertical="center" wrapText="1"/>
    </xf>
    <xf numFmtId="193" fontId="3" fillId="0" borderId="1" xfId="55" applyNumberFormat="1" applyFont="1" applyBorder="1" applyAlignment="1">
      <alignment horizontal="center" vertical="center" wrapText="1"/>
      <protection/>
    </xf>
    <xf numFmtId="184" fontId="4" fillId="0" borderId="12" xfId="0" applyNumberFormat="1" applyFont="1" applyFill="1" applyBorder="1" applyAlignment="1">
      <alignment horizontal="center" vertical="center" wrapText="1"/>
    </xf>
    <xf numFmtId="184" fontId="3" fillId="0" borderId="12" xfId="0" applyNumberFormat="1" applyFont="1" applyFill="1" applyBorder="1" applyAlignment="1">
      <alignment horizontal="center" vertical="center" wrapText="1"/>
    </xf>
    <xf numFmtId="184" fontId="3" fillId="0" borderId="12" xfId="52" applyNumberFormat="1" applyFont="1" applyFill="1" applyBorder="1" applyAlignment="1">
      <alignment horizontal="center" vertical="center" wrapText="1"/>
      <protection/>
    </xf>
    <xf numFmtId="0" fontId="8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54" applyFont="1" applyBorder="1" applyAlignment="1">
      <alignment horizontal="left" vertical="center" wrapText="1"/>
      <protection/>
    </xf>
    <xf numFmtId="0" fontId="5" fillId="0" borderId="1" xfId="17" applyFont="1" applyBorder="1" applyAlignment="1">
      <alignment horizontal="center" vertical="center" wrapText="1"/>
      <protection/>
    </xf>
    <xf numFmtId="193" fontId="5" fillId="0" borderId="1" xfId="54" applyNumberFormat="1" applyFont="1" applyBorder="1" applyAlignment="1">
      <alignment horizontal="center" vertical="center" wrapText="1"/>
      <protection/>
    </xf>
    <xf numFmtId="184" fontId="4" fillId="0" borderId="12" xfId="52" applyNumberFormat="1" applyFont="1" applyFill="1" applyBorder="1" applyAlignment="1">
      <alignment horizontal="center" vertical="center" wrapText="1"/>
      <protection/>
    </xf>
    <xf numFmtId="0" fontId="8" fillId="0" borderId="1" xfId="53" applyFont="1" applyBorder="1" applyAlignment="1">
      <alignment horizontal="left" vertical="center" wrapText="1"/>
      <protection/>
    </xf>
    <xf numFmtId="193" fontId="8" fillId="0" borderId="1" xfId="0" applyNumberFormat="1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 wrapText="1"/>
    </xf>
    <xf numFmtId="57" fontId="8" fillId="0" borderId="1" xfId="17" applyNumberFormat="1" applyFont="1" applyFill="1" applyBorder="1" applyAlignment="1">
      <alignment horizontal="center" vertical="center" wrapText="1"/>
      <protection/>
    </xf>
    <xf numFmtId="0" fontId="8" fillId="0" borderId="11" xfId="17" applyFont="1" applyFill="1" applyBorder="1" applyAlignment="1">
      <alignment horizontal="center" vertical="center" wrapText="1"/>
      <protection/>
    </xf>
    <xf numFmtId="0" fontId="8" fillId="0" borderId="0" xfId="0" applyFont="1" applyAlignment="1">
      <alignment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93" fontId="3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3" fillId="17" borderId="0" xfId="51" applyFont="1" applyFill="1" applyAlignment="1">
      <alignment wrapText="1"/>
      <protection/>
    </xf>
    <xf numFmtId="0" fontId="5" fillId="0" borderId="1" xfId="17" applyFont="1" applyFill="1" applyBorder="1" applyAlignment="1">
      <alignment horizontal="left" vertical="center" wrapText="1"/>
      <protection/>
    </xf>
    <xf numFmtId="57" fontId="5" fillId="0" borderId="1" xfId="0" applyNumberFormat="1" applyFont="1" applyFill="1" applyBorder="1" applyAlignment="1">
      <alignment horizontal="center" vertical="center" wrapText="1"/>
    </xf>
    <xf numFmtId="197" fontId="3" fillId="17" borderId="1" xfId="51" applyNumberFormat="1" applyFont="1" applyFill="1" applyBorder="1" applyAlignment="1">
      <alignment horizontal="center" vertical="center" wrapText="1"/>
      <protection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5" fillId="0" borderId="1" xfId="17" applyNumberFormat="1" applyFont="1" applyFill="1" applyBorder="1" applyAlignment="1">
      <alignment horizontal="center" vertical="center" wrapText="1"/>
      <protection/>
    </xf>
    <xf numFmtId="0" fontId="8" fillId="0" borderId="0" xfId="0" applyFont="1" applyBorder="1" applyAlignment="1">
      <alignment/>
    </xf>
    <xf numFmtId="0" fontId="3" fillId="0" borderId="0" xfId="0" applyFont="1" applyBorder="1" applyAlignment="1">
      <alignment/>
    </xf>
    <xf numFmtId="0" fontId="5" fillId="0" borderId="0" xfId="0" applyFont="1" applyBorder="1" applyAlignment="1">
      <alignment/>
    </xf>
    <xf numFmtId="0" fontId="3" fillId="17" borderId="0" xfId="51" applyFont="1" applyFill="1" applyBorder="1" applyAlignment="1">
      <alignment wrapText="1"/>
      <protection/>
    </xf>
    <xf numFmtId="192" fontId="4" fillId="0" borderId="1" xfId="55" applyNumberFormat="1" applyFont="1" applyBorder="1" applyAlignment="1">
      <alignment horizontal="center" vertical="center" wrapText="1"/>
      <protection/>
    </xf>
    <xf numFmtId="19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left" vertical="center" wrapText="1"/>
      <protection/>
    </xf>
    <xf numFmtId="0" fontId="8" fillId="0" borderId="0" xfId="0" applyFont="1" applyBorder="1" applyAlignment="1">
      <alignment horizontal="center" vertical="center" wrapText="1"/>
    </xf>
    <xf numFmtId="186" fontId="4" fillId="0" borderId="1" xfId="17" applyNumberFormat="1" applyFont="1" applyBorder="1" applyAlignment="1">
      <alignment horizontal="left" vertical="center" wrapText="1"/>
      <protection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184" fontId="8" fillId="0" borderId="12" xfId="52" applyNumberFormat="1" applyFont="1" applyFill="1" applyBorder="1" applyAlignment="1">
      <alignment horizontal="center" vertical="center" wrapText="1"/>
      <protection/>
    </xf>
    <xf numFmtId="0" fontId="8" fillId="0" borderId="1" xfId="17" applyFont="1" applyFill="1" applyBorder="1" applyAlignment="1">
      <alignment horizontal="left" vertical="center" wrapText="1"/>
      <protection/>
    </xf>
    <xf numFmtId="57" fontId="5" fillId="17" borderId="1" xfId="0" applyNumberFormat="1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/>
    </xf>
    <xf numFmtId="0" fontId="4" fillId="0" borderId="0" xfId="0" applyFont="1" applyAlignment="1">
      <alignment/>
    </xf>
    <xf numFmtId="186" fontId="5" fillId="17" borderId="1" xfId="52" applyNumberFormat="1" applyFont="1" applyFill="1" applyBorder="1" applyAlignment="1">
      <alignment horizontal="left" vertical="center" wrapText="1"/>
      <protection/>
    </xf>
    <xf numFmtId="186" fontId="5" fillId="17" borderId="1" xfId="52" applyNumberFormat="1" applyFont="1" applyFill="1" applyBorder="1" applyAlignment="1">
      <alignment horizontal="center" vertical="center" wrapText="1"/>
      <protection/>
    </xf>
    <xf numFmtId="193" fontId="5" fillId="17" borderId="1" xfId="0" applyNumberFormat="1" applyFont="1" applyFill="1" applyBorder="1" applyAlignment="1">
      <alignment horizontal="center" vertical="center"/>
    </xf>
    <xf numFmtId="57" fontId="5" fillId="17" borderId="1" xfId="52" applyNumberFormat="1" applyFont="1" applyFill="1" applyBorder="1" applyAlignment="1">
      <alignment horizontal="center" vertical="center" wrapText="1"/>
      <protection/>
    </xf>
    <xf numFmtId="0" fontId="5" fillId="17" borderId="0" xfId="0" applyFont="1" applyFill="1" applyBorder="1" applyAlignment="1">
      <alignment/>
    </xf>
    <xf numFmtId="0" fontId="5" fillId="17" borderId="0" xfId="0" applyFont="1" applyFill="1" applyAlignment="1">
      <alignment/>
    </xf>
    <xf numFmtId="0" fontId="5" fillId="17" borderId="1" xfId="52" applyFont="1" applyFill="1" applyBorder="1" applyAlignment="1">
      <alignment horizontal="left" vertical="center" wrapText="1"/>
      <protection/>
    </xf>
    <xf numFmtId="0" fontId="5" fillId="17" borderId="1" xfId="52" applyFont="1" applyFill="1" applyBorder="1" applyAlignment="1">
      <alignment horizontal="center" vertical="center" wrapText="1"/>
      <protection/>
    </xf>
    <xf numFmtId="19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92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57" fontId="5" fillId="0" borderId="1" xfId="0" applyNumberFormat="1" applyFont="1" applyBorder="1" applyAlignment="1">
      <alignment horizontal="center" vertical="center"/>
    </xf>
    <xf numFmtId="186" fontId="3" fillId="0" borderId="1" xfId="52" applyNumberFormat="1" applyFont="1" applyBorder="1" applyAlignment="1">
      <alignment vertical="center" wrapText="1"/>
      <protection/>
    </xf>
    <xf numFmtId="0" fontId="3" fillId="0" borderId="1" xfId="17" applyFont="1" applyFill="1" applyBorder="1" applyAlignment="1">
      <alignment horizontal="center" vertical="center" wrapText="1"/>
      <protection/>
    </xf>
    <xf numFmtId="0" fontId="3" fillId="0" borderId="1" xfId="17" applyFont="1" applyFill="1" applyBorder="1" applyAlignment="1">
      <alignment vertical="center" wrapText="1"/>
      <protection/>
    </xf>
    <xf numFmtId="0" fontId="3" fillId="0" borderId="1" xfId="17" applyFont="1" applyFill="1" applyBorder="1" applyAlignment="1">
      <alignment horizontal="left" vertical="center" wrapText="1"/>
      <protection/>
    </xf>
    <xf numFmtId="0" fontId="3" fillId="0" borderId="0" xfId="97" applyFont="1" applyFill="1" applyBorder="1" applyAlignment="1">
      <alignment horizontal="center" vertical="center" wrapText="1"/>
      <protection/>
    </xf>
    <xf numFmtId="0" fontId="3" fillId="0" borderId="0" xfId="52" applyFont="1" applyFill="1" applyBorder="1" applyAlignment="1">
      <alignment horizontal="center" vertical="center" wrapText="1"/>
      <protection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93" fontId="5" fillId="0" borderId="1" xfId="50" applyNumberFormat="1" applyFont="1" applyFill="1" applyBorder="1" applyAlignment="1" applyProtection="1">
      <alignment horizontal="center" vertical="center" wrapText="1"/>
      <protection/>
    </xf>
    <xf numFmtId="0" fontId="2" fillId="0" borderId="0" xfId="0" applyBorder="1" applyAlignment="1">
      <alignment horizontal="center" vertical="center" wrapText="1"/>
    </xf>
    <xf numFmtId="0" fontId="2" fillId="0" borderId="0" xfId="0" applyAlignment="1">
      <alignment horizontal="center" vertical="center" wrapText="1"/>
    </xf>
    <xf numFmtId="184" fontId="4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84" fontId="3" fillId="0" borderId="12" xfId="0" applyNumberFormat="1" applyFont="1" applyFill="1" applyBorder="1" applyAlignment="1">
      <alignment horizontal="center" vertical="center" wrapText="1"/>
    </xf>
    <xf numFmtId="0" fontId="2" fillId="0" borderId="0" xfId="0" applyAlignment="1">
      <alignment horizontal="left" vertical="center" wrapText="1"/>
    </xf>
    <xf numFmtId="193" fontId="2" fillId="0" borderId="0" xfId="0" applyNumberFormat="1" applyAlignment="1">
      <alignment horizontal="center" vertical="center" wrapText="1"/>
    </xf>
    <xf numFmtId="0" fontId="2" fillId="0" borderId="0" xfId="0" applyAlignment="1">
      <alignment vertical="center" wrapText="1"/>
    </xf>
    <xf numFmtId="0" fontId="8" fillId="0" borderId="1" xfId="56" applyFont="1" applyFill="1" applyBorder="1" applyAlignment="1">
      <alignment horizontal="left" vertical="center" wrapText="1"/>
      <protection/>
    </xf>
    <xf numFmtId="0" fontId="8" fillId="0" borderId="1" xfId="57" applyFont="1" applyFill="1" applyBorder="1" applyAlignment="1">
      <alignment horizontal="left" vertical="center" wrapText="1"/>
      <protection/>
    </xf>
    <xf numFmtId="0" fontId="8" fillId="0" borderId="1" xfId="52" applyFont="1" applyFill="1" applyBorder="1" applyAlignment="1">
      <alignment horizontal="left" vertical="center" wrapText="1"/>
      <protection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9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17" applyFont="1" applyFill="1" applyBorder="1" applyAlignment="1">
      <alignment horizontal="center" vertical="center" wrapText="1"/>
      <protection/>
    </xf>
    <xf numFmtId="193" fontId="8" fillId="0" borderId="1" xfId="50" applyNumberFormat="1" applyFont="1" applyFill="1" applyBorder="1" applyAlignment="1" applyProtection="1">
      <alignment horizontal="center" vertical="center" wrapText="1"/>
      <protection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17" borderId="13" xfId="52" applyFont="1" applyFill="1" applyBorder="1" applyAlignment="1">
      <alignment horizontal="center" vertical="center" wrapText="1"/>
      <protection/>
    </xf>
    <xf numFmtId="184" fontId="5" fillId="0" borderId="1" xfId="52" applyNumberFormat="1" applyFont="1" applyFill="1" applyBorder="1" applyAlignment="1">
      <alignment horizontal="center" vertical="center" wrapText="1"/>
      <protection/>
    </xf>
    <xf numFmtId="0" fontId="5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84" fontId="5" fillId="0" borderId="15" xfId="52" applyNumberFormat="1" applyFont="1" applyFill="1" applyBorder="1" applyAlignment="1">
      <alignment horizontal="center" vertical="center" wrapText="1"/>
      <protection/>
    </xf>
    <xf numFmtId="184" fontId="5" fillId="0" borderId="16" xfId="52" applyNumberFormat="1" applyFont="1" applyFill="1" applyBorder="1" applyAlignment="1">
      <alignment horizontal="center" vertical="center" wrapText="1"/>
      <protection/>
    </xf>
    <xf numFmtId="184" fontId="5" fillId="0" borderId="13" xfId="52" applyNumberFormat="1" applyFont="1" applyFill="1" applyBorder="1" applyAlignment="1">
      <alignment horizontal="center" vertical="center" wrapText="1"/>
      <protection/>
    </xf>
    <xf numFmtId="0" fontId="0" fillId="0" borderId="16" xfId="0" applyBorder="1" applyAlignment="1">
      <alignment/>
    </xf>
    <xf numFmtId="0" fontId="0" fillId="0" borderId="13" xfId="0" applyBorder="1" applyAlignment="1">
      <alignment/>
    </xf>
    <xf numFmtId="0" fontId="7" fillId="0" borderId="0" xfId="0" applyFont="1" applyBorder="1" applyAlignment="1">
      <alignment horizontal="center" vertical="center" wrapText="1"/>
    </xf>
    <xf numFmtId="0" fontId="3" fillId="4" borderId="0" xfId="75" applyFont="1" applyFill="1">
      <alignment/>
      <protection/>
    </xf>
    <xf numFmtId="0" fontId="6" fillId="0" borderId="0" xfId="75">
      <alignment/>
      <protection/>
    </xf>
    <xf numFmtId="0" fontId="6" fillId="4" borderId="0" xfId="75" applyFill="1">
      <alignment/>
      <protection/>
    </xf>
    <xf numFmtId="0" fontId="6" fillId="23" borderId="17" xfId="75" applyFill="1" applyBorder="1">
      <alignment/>
      <protection/>
    </xf>
    <xf numFmtId="0" fontId="6" fillId="25" borderId="16" xfId="75" applyFill="1" applyBorder="1">
      <alignment/>
      <protection/>
    </xf>
    <xf numFmtId="0" fontId="39" fillId="26" borderId="18" xfId="75" applyFont="1" applyFill="1" applyBorder="1" applyAlignment="1">
      <alignment horizontal="center"/>
      <protection/>
    </xf>
    <xf numFmtId="0" fontId="40" fillId="27" borderId="19" xfId="75" applyFont="1" applyFill="1" applyBorder="1" applyAlignment="1">
      <alignment horizontal="center"/>
      <protection/>
    </xf>
    <xf numFmtId="0" fontId="39" fillId="26" borderId="19" xfId="75" applyFont="1" applyFill="1" applyBorder="1" applyAlignment="1">
      <alignment horizontal="center"/>
      <protection/>
    </xf>
    <xf numFmtId="0" fontId="39" fillId="26" borderId="20" xfId="75" applyFont="1" applyFill="1" applyBorder="1" applyAlignment="1">
      <alignment horizontal="center"/>
      <protection/>
    </xf>
    <xf numFmtId="0" fontId="6" fillId="25" borderId="13" xfId="75" applyFill="1" applyBorder="1">
      <alignment/>
      <protection/>
    </xf>
    <xf numFmtId="0" fontId="6" fillId="23" borderId="15" xfId="75" applyFill="1" applyBorder="1">
      <alignment/>
      <protection/>
    </xf>
    <xf numFmtId="0" fontId="6" fillId="25" borderId="15" xfId="75" applyFill="1" applyBorder="1">
      <alignment/>
      <protection/>
    </xf>
    <xf numFmtId="0" fontId="0" fillId="0" borderId="0" xfId="58">
      <alignment/>
      <protection/>
    </xf>
    <xf numFmtId="0" fontId="6" fillId="23" borderId="21" xfId="75" applyFill="1" applyBorder="1">
      <alignment/>
      <protection/>
    </xf>
  </cellXfs>
  <cellStyles count="86">
    <cellStyle name="Normal" xfId="0"/>
    <cellStyle name="_Book1" xfId="15"/>
    <cellStyle name="_Book1_1" xfId="16"/>
    <cellStyle name="_ET_STYLE_NoName_00_" xfId="17"/>
    <cellStyle name="0,0&#13;&#10;NA&#13;&#10;" xfId="18"/>
    <cellStyle name="20% - 强调文字颜色 1" xfId="19"/>
    <cellStyle name="20% - 强调文字颜色 2" xfId="20"/>
    <cellStyle name="20% - 强调文字颜色 3" xfId="21"/>
    <cellStyle name="20% - 强调文字颜色 4" xfId="22"/>
    <cellStyle name="20% - 强调文字颜色 5" xfId="23"/>
    <cellStyle name="20% - 强调文字颜色 6" xfId="24"/>
    <cellStyle name="40% - 强调文字颜色 1" xfId="25"/>
    <cellStyle name="40% - 强调文字颜色 2" xfId="26"/>
    <cellStyle name="40% - 强调文字颜色 3" xfId="27"/>
    <cellStyle name="40% - 强调文字颜色 4" xfId="28"/>
    <cellStyle name="40% - 强调文字颜色 5" xfId="29"/>
    <cellStyle name="40% - 强调文字颜色 6" xfId="30"/>
    <cellStyle name="60% - 强调文字颜色 1" xfId="31"/>
    <cellStyle name="60% - 强调文字颜色 2" xfId="32"/>
    <cellStyle name="60% - 强调文字颜色 3" xfId="33"/>
    <cellStyle name="60% - 强调文字颜色 4" xfId="34"/>
    <cellStyle name="60% - 强调文字颜色 5" xfId="35"/>
    <cellStyle name="60% - 强调文字颜色 6" xfId="36"/>
    <cellStyle name="e鯪9Y_x000B_" xfId="37"/>
    <cellStyle name="Grey" xfId="38"/>
    <cellStyle name="Input [yellow]" xfId="39"/>
    <cellStyle name="Normal - Style1" xfId="40"/>
    <cellStyle name="Normal_0105第二套审计报表定稿" xfId="41"/>
    <cellStyle name="Percent [2]" xfId="42"/>
    <cellStyle name="Percent" xfId="43"/>
    <cellStyle name="标题" xfId="44"/>
    <cellStyle name="标题 1" xfId="45"/>
    <cellStyle name="标题 2" xfId="46"/>
    <cellStyle name="标题 3" xfId="47"/>
    <cellStyle name="标题 4" xfId="48"/>
    <cellStyle name="差" xfId="49"/>
    <cellStyle name="常规_2010小城镇项目项目安排表_1" xfId="50"/>
    <cellStyle name="常规_2012年西宁市园区外工业项目摸底调查表" xfId="51"/>
    <cellStyle name="常规_Sheet1" xfId="52"/>
    <cellStyle name="常规_Sheet1_2" xfId="53"/>
    <cellStyle name="常规_Sheet1_5" xfId="54"/>
    <cellStyle name="常规_海东地区" xfId="55"/>
    <cellStyle name="常规_前期_1" xfId="56"/>
    <cellStyle name="常规_前期_2" xfId="57"/>
    <cellStyle name="常规_申报___专业技术资格人员综合情况一览表" xfId="58"/>
    <cellStyle name="常规_责任表 (3)" xfId="59"/>
    <cellStyle name="Hyperlink" xfId="60"/>
    <cellStyle name="好" xfId="61"/>
    <cellStyle name="汇总" xfId="62"/>
    <cellStyle name="Currency" xfId="63"/>
    <cellStyle name="Currency [0]" xfId="64"/>
    <cellStyle name="计算" xfId="65"/>
    <cellStyle name="检查单元格" xfId="66"/>
    <cellStyle name="解释性文本" xfId="67"/>
    <cellStyle name="警告文本" xfId="68"/>
    <cellStyle name="链接单元格" xfId="69"/>
    <cellStyle name="콤마 [0]_BOILER-CO1" xfId="70"/>
    <cellStyle name="콤마_BOILER-CO1" xfId="71"/>
    <cellStyle name="통화 [0]_BOILER-CO1" xfId="72"/>
    <cellStyle name="통화_BOILER-CO1" xfId="73"/>
    <cellStyle name="표준_0N-HANDLING " xfId="74"/>
    <cellStyle name="표준_kc-elec system check list" xfId="75"/>
    <cellStyle name="霓付 [0]_97MBO" xfId="76"/>
    <cellStyle name="霓付_97MBO" xfId="77"/>
    <cellStyle name="烹拳 [0]_97MBO" xfId="78"/>
    <cellStyle name="烹拳_97MBO" xfId="79"/>
    <cellStyle name="普通_ 白土" xfId="80"/>
    <cellStyle name="千分位[0]_ 白土" xfId="81"/>
    <cellStyle name="千分位_ 白土" xfId="82"/>
    <cellStyle name="千位[0]_laroux" xfId="83"/>
    <cellStyle name="千位_laroux" xfId="84"/>
    <cellStyle name="Comma" xfId="85"/>
    <cellStyle name="Comma [0]" xfId="86"/>
    <cellStyle name="钎霖_laroux" xfId="87"/>
    <cellStyle name="强调文字颜色 1" xfId="88"/>
    <cellStyle name="强调文字颜色 2" xfId="89"/>
    <cellStyle name="强调文字颜色 3" xfId="90"/>
    <cellStyle name="强调文字颜色 4" xfId="91"/>
    <cellStyle name="强调文字颜色 5" xfId="92"/>
    <cellStyle name="强调文字颜色 6" xfId="93"/>
    <cellStyle name="适中" xfId="94"/>
    <cellStyle name="输出" xfId="95"/>
    <cellStyle name="输入" xfId="96"/>
    <cellStyle name="样式 1" xfId="97"/>
    <cellStyle name="Followed Hyperlink" xfId="98"/>
    <cellStyle name="注释" xfId="9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externalLink" Target="externalLinks/externalLink1.xml" /><Relationship Id="rId9" Type="http://schemas.openxmlformats.org/officeDocument/2006/relationships/externalLink" Target="externalLinks/externalLink2.xml" /><Relationship Id="rId10" Type="http://schemas.openxmlformats.org/officeDocument/2006/relationships/externalLink" Target="externalLinks/externalLink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" name="TextBox 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" name="TextBox 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" name="TextBox 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4" name="TextBox 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" name="TextBox 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" name="TextBox 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" name="TextBox 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8" name="TextBox 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" name="TextBox 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" name="TextBox 1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" name="TextBox 1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" name="TextBox 1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3" name="TextBox 1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" name="TextBox 1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" name="TextBox 1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" name="TextBox 1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7" name="TextBox 1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8" name="TextBox 1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9" name="TextBox 1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0" name="TextBox 2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1" name="TextBox 2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2" name="TextBox 2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3" name="TextBox 2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4" name="TextBox 2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5" name="TextBox 2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6" name="TextBox 2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7" name="TextBox 2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" name="TextBox 2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" name="TextBox 2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" name="TextBox 3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1" name="TextBox 3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" name="TextBox 3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" name="TextBox 3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" name="TextBox 3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5" name="TextBox 3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6" name="TextBox 3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7" name="TextBox 3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8" name="TextBox 3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19100"/>
    <xdr:sp fLocksText="0">
      <xdr:nvSpPr>
        <xdr:cNvPr id="39" name="TextBox 39"/>
        <xdr:cNvSpPr txBox="1">
          <a:spLocks noChangeArrowheads="1"/>
        </xdr:cNvSpPr>
      </xdr:nvSpPr>
      <xdr:spPr>
        <a:xfrm>
          <a:off x="3495675" y="4076700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19100"/>
    <xdr:sp fLocksText="0">
      <xdr:nvSpPr>
        <xdr:cNvPr id="40" name="TextBox 40"/>
        <xdr:cNvSpPr txBox="1">
          <a:spLocks noChangeArrowheads="1"/>
        </xdr:cNvSpPr>
      </xdr:nvSpPr>
      <xdr:spPr>
        <a:xfrm>
          <a:off x="3495675" y="4076700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41" name="TextBox 4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42" name="TextBox 4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43" name="TextBox 4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44" name="TextBox 4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14</xdr:row>
      <xdr:rowOff>0</xdr:rowOff>
    </xdr:from>
    <xdr:ext cx="114300" cy="400050"/>
    <xdr:sp fLocksText="0">
      <xdr:nvSpPr>
        <xdr:cNvPr id="45" name="TextBox 45"/>
        <xdr:cNvSpPr txBox="1">
          <a:spLocks noChangeArrowheads="1"/>
        </xdr:cNvSpPr>
      </xdr:nvSpPr>
      <xdr:spPr>
        <a:xfrm>
          <a:off x="3219450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46" name="TextBox 4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47" name="TextBox 4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48" name="TextBox 4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49" name="TextBox 4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0" name="TextBox 5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1" name="TextBox 5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2" name="TextBox 5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3" name="TextBox 5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4" name="TextBox 5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5" name="TextBox 5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6" name="TextBox 5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7" name="TextBox 5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8" name="TextBox 5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59" name="TextBox 5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0" name="TextBox 6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1" name="TextBox 6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2" name="TextBox 6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3" name="TextBox 6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4" name="TextBox 6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5" name="TextBox 6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6" name="TextBox 6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7" name="TextBox 6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8" name="TextBox 6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69" name="TextBox 6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0" name="TextBox 7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1" name="TextBox 7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2" name="TextBox 7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3" name="TextBox 7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4" name="TextBox 7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5" name="TextBox 7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6" name="TextBox 7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7" name="TextBox 7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8" name="TextBox 7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79" name="TextBox 7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80" name="TextBox 8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81" name="TextBox 8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82" name="TextBox 8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83" name="TextBox 8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28625"/>
    <xdr:sp fLocksText="0">
      <xdr:nvSpPr>
        <xdr:cNvPr id="84" name="TextBox 84"/>
        <xdr:cNvSpPr txBox="1">
          <a:spLocks noChangeArrowheads="1"/>
        </xdr:cNvSpPr>
      </xdr:nvSpPr>
      <xdr:spPr>
        <a:xfrm>
          <a:off x="3495675" y="40767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28625"/>
    <xdr:sp fLocksText="0">
      <xdr:nvSpPr>
        <xdr:cNvPr id="85" name="TextBox 85"/>
        <xdr:cNvSpPr txBox="1">
          <a:spLocks noChangeArrowheads="1"/>
        </xdr:cNvSpPr>
      </xdr:nvSpPr>
      <xdr:spPr>
        <a:xfrm>
          <a:off x="3495675" y="40767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86" name="TextBox 8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87" name="TextBox 8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88" name="TextBox 8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89" name="TextBox 8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14</xdr:row>
      <xdr:rowOff>0</xdr:rowOff>
    </xdr:from>
    <xdr:ext cx="114300" cy="400050"/>
    <xdr:sp fLocksText="0">
      <xdr:nvSpPr>
        <xdr:cNvPr id="90" name="TextBox 90"/>
        <xdr:cNvSpPr txBox="1">
          <a:spLocks noChangeArrowheads="1"/>
        </xdr:cNvSpPr>
      </xdr:nvSpPr>
      <xdr:spPr>
        <a:xfrm>
          <a:off x="3219450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1" name="TextBox 9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2" name="TextBox 9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3" name="TextBox 9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4" name="TextBox 9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5" name="TextBox 9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6" name="TextBox 9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7" name="TextBox 9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8" name="TextBox 9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99" name="TextBox 9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0" name="TextBox 10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1" name="TextBox 10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2" name="TextBox 10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3" name="TextBox 10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4" name="TextBox 10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5" name="TextBox 10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6" name="TextBox 10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7" name="TextBox 10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8" name="TextBox 10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09" name="TextBox 10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0" name="TextBox 11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1" name="TextBox 11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2" name="TextBox 11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3" name="TextBox 11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4" name="TextBox 11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5" name="TextBox 11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6" name="TextBox 11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7" name="TextBox 11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8" name="TextBox 11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19" name="TextBox 11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0" name="TextBox 12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1" name="TextBox 12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2" name="TextBox 12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3" name="TextBox 12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4" name="TextBox 12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5" name="TextBox 12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6" name="TextBox 12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7" name="TextBox 12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28" name="TextBox 12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19100"/>
    <xdr:sp fLocksText="0">
      <xdr:nvSpPr>
        <xdr:cNvPr id="129" name="TextBox 129"/>
        <xdr:cNvSpPr txBox="1">
          <a:spLocks noChangeArrowheads="1"/>
        </xdr:cNvSpPr>
      </xdr:nvSpPr>
      <xdr:spPr>
        <a:xfrm>
          <a:off x="3495675" y="4076700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19100"/>
    <xdr:sp fLocksText="0">
      <xdr:nvSpPr>
        <xdr:cNvPr id="130" name="TextBox 130"/>
        <xdr:cNvSpPr txBox="1">
          <a:spLocks noChangeArrowheads="1"/>
        </xdr:cNvSpPr>
      </xdr:nvSpPr>
      <xdr:spPr>
        <a:xfrm>
          <a:off x="3495675" y="4076700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31" name="TextBox 13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32" name="TextBox 13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33" name="TextBox 13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34" name="TextBox 13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14</xdr:row>
      <xdr:rowOff>0</xdr:rowOff>
    </xdr:from>
    <xdr:ext cx="114300" cy="400050"/>
    <xdr:sp fLocksText="0">
      <xdr:nvSpPr>
        <xdr:cNvPr id="135" name="TextBox 135"/>
        <xdr:cNvSpPr txBox="1">
          <a:spLocks noChangeArrowheads="1"/>
        </xdr:cNvSpPr>
      </xdr:nvSpPr>
      <xdr:spPr>
        <a:xfrm>
          <a:off x="3219450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36" name="TextBox 13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37" name="TextBox 13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38" name="TextBox 13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39" name="TextBox 13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0" name="TextBox 14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1" name="TextBox 14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2" name="TextBox 14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3" name="TextBox 14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4" name="TextBox 14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5" name="TextBox 14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6" name="TextBox 14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7" name="TextBox 14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8" name="TextBox 14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49" name="TextBox 14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0" name="TextBox 15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1" name="TextBox 15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2" name="TextBox 15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3" name="TextBox 15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4" name="TextBox 15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5" name="TextBox 15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6" name="TextBox 15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7" name="TextBox 15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8" name="TextBox 15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59" name="TextBox 15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0" name="TextBox 16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1" name="TextBox 16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2" name="TextBox 16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3" name="TextBox 16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4" name="TextBox 16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5" name="TextBox 16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6" name="TextBox 16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7" name="TextBox 16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8" name="TextBox 16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69" name="TextBox 16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70" name="TextBox 17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71" name="TextBox 17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72" name="TextBox 17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73" name="TextBox 17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28625"/>
    <xdr:sp fLocksText="0">
      <xdr:nvSpPr>
        <xdr:cNvPr id="174" name="TextBox 174"/>
        <xdr:cNvSpPr txBox="1">
          <a:spLocks noChangeArrowheads="1"/>
        </xdr:cNvSpPr>
      </xdr:nvSpPr>
      <xdr:spPr>
        <a:xfrm>
          <a:off x="3495675" y="40767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28625"/>
    <xdr:sp fLocksText="0">
      <xdr:nvSpPr>
        <xdr:cNvPr id="175" name="TextBox 175"/>
        <xdr:cNvSpPr txBox="1">
          <a:spLocks noChangeArrowheads="1"/>
        </xdr:cNvSpPr>
      </xdr:nvSpPr>
      <xdr:spPr>
        <a:xfrm>
          <a:off x="3495675" y="40767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76" name="TextBox 17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77" name="TextBox 17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78" name="TextBox 17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179" name="TextBox 17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14</xdr:row>
      <xdr:rowOff>0</xdr:rowOff>
    </xdr:from>
    <xdr:ext cx="114300" cy="400050"/>
    <xdr:sp fLocksText="0">
      <xdr:nvSpPr>
        <xdr:cNvPr id="180" name="TextBox 180"/>
        <xdr:cNvSpPr txBox="1">
          <a:spLocks noChangeArrowheads="1"/>
        </xdr:cNvSpPr>
      </xdr:nvSpPr>
      <xdr:spPr>
        <a:xfrm>
          <a:off x="3219450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81" name="TextBox 18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82" name="TextBox 18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83" name="TextBox 18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84" name="TextBox 18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85" name="TextBox 18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86" name="TextBox 18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87" name="TextBox 18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88" name="TextBox 18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89" name="TextBox 18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0" name="TextBox 19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1" name="TextBox 19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2" name="TextBox 19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3" name="TextBox 19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4" name="TextBox 19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5" name="TextBox 19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6" name="TextBox 19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7" name="TextBox 19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8" name="TextBox 19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199" name="TextBox 19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0" name="TextBox 20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1" name="TextBox 20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2" name="TextBox 20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3" name="TextBox 20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4" name="TextBox 20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5" name="TextBox 20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6" name="TextBox 20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7" name="TextBox 20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8" name="TextBox 20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09" name="TextBox 20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10" name="TextBox 21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11" name="TextBox 21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12" name="TextBox 21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13" name="TextBox 21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14" name="TextBox 21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15" name="TextBox 21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16" name="TextBox 21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17" name="TextBox 21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18" name="TextBox 21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9575"/>
    <xdr:sp fLocksText="0">
      <xdr:nvSpPr>
        <xdr:cNvPr id="219" name="TextBox 219"/>
        <xdr:cNvSpPr txBox="1">
          <a:spLocks noChangeArrowheads="1"/>
        </xdr:cNvSpPr>
      </xdr:nvSpPr>
      <xdr:spPr>
        <a:xfrm>
          <a:off x="3495675" y="4076700"/>
          <a:ext cx="114300" cy="40957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9575"/>
    <xdr:sp fLocksText="0">
      <xdr:nvSpPr>
        <xdr:cNvPr id="220" name="TextBox 220"/>
        <xdr:cNvSpPr txBox="1">
          <a:spLocks noChangeArrowheads="1"/>
        </xdr:cNvSpPr>
      </xdr:nvSpPr>
      <xdr:spPr>
        <a:xfrm>
          <a:off x="3495675" y="4076700"/>
          <a:ext cx="114300" cy="40957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21" name="TextBox 22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22" name="TextBox 22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23" name="TextBox 22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24" name="TextBox 22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323850</xdr:colOff>
      <xdr:row>14</xdr:row>
      <xdr:rowOff>0</xdr:rowOff>
    </xdr:from>
    <xdr:ext cx="114300" cy="400050"/>
    <xdr:sp fLocksText="0">
      <xdr:nvSpPr>
        <xdr:cNvPr id="225" name="TextBox 225"/>
        <xdr:cNvSpPr txBox="1">
          <a:spLocks noChangeArrowheads="1"/>
        </xdr:cNvSpPr>
      </xdr:nvSpPr>
      <xdr:spPr>
        <a:xfrm>
          <a:off x="3200400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26" name="TextBox 22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27" name="TextBox 22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28" name="TextBox 22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29" name="TextBox 22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0" name="TextBox 23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1" name="TextBox 23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2" name="TextBox 23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3" name="TextBox 23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4" name="TextBox 23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5" name="TextBox 23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6" name="TextBox 23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7" name="TextBox 23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8" name="TextBox 23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39" name="TextBox 23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0" name="TextBox 24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1" name="TextBox 24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2" name="TextBox 24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3" name="TextBox 24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4" name="TextBox 24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5" name="TextBox 24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6" name="TextBox 24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7" name="TextBox 24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8" name="TextBox 24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49" name="TextBox 24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0" name="TextBox 25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1" name="TextBox 25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2" name="TextBox 25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3" name="TextBox 25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4" name="TextBox 25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5" name="TextBox 25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6" name="TextBox 25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7" name="TextBox 25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8" name="TextBox 25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59" name="TextBox 25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60" name="TextBox 26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61" name="TextBox 26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62" name="TextBox 26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63" name="TextBox 26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28625"/>
    <xdr:sp fLocksText="0">
      <xdr:nvSpPr>
        <xdr:cNvPr id="264" name="TextBox 264"/>
        <xdr:cNvSpPr txBox="1">
          <a:spLocks noChangeArrowheads="1"/>
        </xdr:cNvSpPr>
      </xdr:nvSpPr>
      <xdr:spPr>
        <a:xfrm>
          <a:off x="3495675" y="40767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28625"/>
    <xdr:sp fLocksText="0">
      <xdr:nvSpPr>
        <xdr:cNvPr id="265" name="TextBox 265"/>
        <xdr:cNvSpPr txBox="1">
          <a:spLocks noChangeArrowheads="1"/>
        </xdr:cNvSpPr>
      </xdr:nvSpPr>
      <xdr:spPr>
        <a:xfrm>
          <a:off x="3495675" y="40767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66" name="TextBox 26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67" name="TextBox 26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68" name="TextBox 26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14</xdr:row>
      <xdr:rowOff>0</xdr:rowOff>
    </xdr:from>
    <xdr:ext cx="114300" cy="400050"/>
    <xdr:sp fLocksText="0">
      <xdr:nvSpPr>
        <xdr:cNvPr id="269" name="TextBox 26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323850</xdr:colOff>
      <xdr:row>14</xdr:row>
      <xdr:rowOff>0</xdr:rowOff>
    </xdr:from>
    <xdr:ext cx="114300" cy="400050"/>
    <xdr:sp fLocksText="0">
      <xdr:nvSpPr>
        <xdr:cNvPr id="270" name="TextBox 270"/>
        <xdr:cNvSpPr txBox="1">
          <a:spLocks noChangeArrowheads="1"/>
        </xdr:cNvSpPr>
      </xdr:nvSpPr>
      <xdr:spPr>
        <a:xfrm>
          <a:off x="3200400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14</xdr:row>
      <xdr:rowOff>0</xdr:rowOff>
    </xdr:from>
    <xdr:ext cx="114300" cy="400050"/>
    <xdr:sp fLocksText="0">
      <xdr:nvSpPr>
        <xdr:cNvPr id="271" name="TextBox 271"/>
        <xdr:cNvSpPr txBox="1">
          <a:spLocks noChangeArrowheads="1"/>
        </xdr:cNvSpPr>
      </xdr:nvSpPr>
      <xdr:spPr>
        <a:xfrm>
          <a:off x="3219450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14</xdr:row>
      <xdr:rowOff>0</xdr:rowOff>
    </xdr:from>
    <xdr:ext cx="114300" cy="400050"/>
    <xdr:sp fLocksText="0">
      <xdr:nvSpPr>
        <xdr:cNvPr id="272" name="TextBox 272"/>
        <xdr:cNvSpPr txBox="1">
          <a:spLocks noChangeArrowheads="1"/>
        </xdr:cNvSpPr>
      </xdr:nvSpPr>
      <xdr:spPr>
        <a:xfrm>
          <a:off x="3219450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73" name="TextBox 27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74" name="TextBox 27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75" name="TextBox 27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76" name="TextBox 27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77" name="TextBox 27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78" name="TextBox 27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79" name="TextBox 27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0" name="TextBox 28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1" name="TextBox 28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2" name="TextBox 28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3" name="TextBox 28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4" name="TextBox 28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5" name="TextBox 28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6" name="TextBox 28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7" name="TextBox 28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8" name="TextBox 28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89" name="TextBox 28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0" name="TextBox 29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1" name="TextBox 29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2" name="TextBox 29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3" name="TextBox 29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4" name="TextBox 29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5" name="TextBox 29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6" name="TextBox 29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7" name="TextBox 29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8" name="TextBox 29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299" name="TextBox 29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0" name="TextBox 30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1" name="TextBox 30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2" name="TextBox 30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3" name="TextBox 30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4" name="TextBox 30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5" name="TextBox 30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6" name="TextBox 30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7" name="TextBox 30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8" name="TextBox 30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09" name="TextBox 30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10" name="TextBox 31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19100"/>
    <xdr:sp fLocksText="0">
      <xdr:nvSpPr>
        <xdr:cNvPr id="311" name="TextBox 311"/>
        <xdr:cNvSpPr txBox="1">
          <a:spLocks noChangeArrowheads="1"/>
        </xdr:cNvSpPr>
      </xdr:nvSpPr>
      <xdr:spPr>
        <a:xfrm>
          <a:off x="3495675" y="4076700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19100"/>
    <xdr:sp fLocksText="0">
      <xdr:nvSpPr>
        <xdr:cNvPr id="312" name="TextBox 312"/>
        <xdr:cNvSpPr txBox="1">
          <a:spLocks noChangeArrowheads="1"/>
        </xdr:cNvSpPr>
      </xdr:nvSpPr>
      <xdr:spPr>
        <a:xfrm>
          <a:off x="3495675" y="4076700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13" name="TextBox 31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14" name="TextBox 31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15" name="TextBox 31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16" name="TextBox 31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17" name="TextBox 31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18" name="TextBox 31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19" name="TextBox 31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0" name="TextBox 32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1" name="TextBox 32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2" name="TextBox 32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3" name="TextBox 32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4" name="TextBox 32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5" name="TextBox 32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6" name="TextBox 32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7" name="TextBox 32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8" name="TextBox 32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29" name="TextBox 32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0" name="TextBox 33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1" name="TextBox 33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2" name="TextBox 33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3" name="TextBox 33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4" name="TextBox 33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5" name="TextBox 33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6" name="TextBox 33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7" name="TextBox 33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8" name="TextBox 33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39" name="TextBox 33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0" name="TextBox 34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1" name="TextBox 34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2" name="TextBox 34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3" name="TextBox 34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4" name="TextBox 34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5" name="TextBox 345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6" name="TextBox 346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7" name="TextBox 34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8" name="TextBox 34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49" name="TextBox 34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50" name="TextBox 35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51" name="TextBox 351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52" name="TextBox 352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53" name="TextBox 353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54" name="TextBox 354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28625"/>
    <xdr:sp fLocksText="0">
      <xdr:nvSpPr>
        <xdr:cNvPr id="355" name="TextBox 355"/>
        <xdr:cNvSpPr txBox="1">
          <a:spLocks noChangeArrowheads="1"/>
        </xdr:cNvSpPr>
      </xdr:nvSpPr>
      <xdr:spPr>
        <a:xfrm>
          <a:off x="3495675" y="40767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28625"/>
    <xdr:sp fLocksText="0">
      <xdr:nvSpPr>
        <xdr:cNvPr id="356" name="TextBox 356"/>
        <xdr:cNvSpPr txBox="1">
          <a:spLocks noChangeArrowheads="1"/>
        </xdr:cNvSpPr>
      </xdr:nvSpPr>
      <xdr:spPr>
        <a:xfrm>
          <a:off x="3495675" y="40767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57" name="TextBox 357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58" name="TextBox 358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59" name="TextBox 359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14300" cy="400050"/>
    <xdr:sp fLocksText="0">
      <xdr:nvSpPr>
        <xdr:cNvPr id="360" name="TextBox 360"/>
        <xdr:cNvSpPr txBox="1">
          <a:spLocks noChangeArrowheads="1"/>
        </xdr:cNvSpPr>
      </xdr:nvSpPr>
      <xdr:spPr>
        <a:xfrm>
          <a:off x="3495675" y="40767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61" name="TextBox 361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62" name="TextBox 362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63" name="TextBox 363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64" name="TextBox 364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65" name="TextBox 365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66" name="TextBox 366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67" name="TextBox 367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68" name="TextBox 368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69" name="TextBox 369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0" name="TextBox 370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1" name="TextBox 371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2" name="TextBox 372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3" name="TextBox 373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4" name="TextBox 374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5" name="TextBox 375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6" name="TextBox 376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7" name="TextBox 377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8" name="TextBox 378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79" name="TextBox 379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0" name="TextBox 380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1" name="TextBox 381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2" name="TextBox 382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3" name="TextBox 383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4" name="TextBox 384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5" name="TextBox 385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6" name="TextBox 386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7" name="TextBox 387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8" name="TextBox 388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89" name="TextBox 389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90" name="TextBox 390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91" name="TextBox 391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92" name="TextBox 392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93" name="TextBox 393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94" name="TextBox 394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95" name="TextBox 395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96" name="TextBox 396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97" name="TextBox 397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398" name="TextBox 398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19100"/>
    <xdr:sp fLocksText="0">
      <xdr:nvSpPr>
        <xdr:cNvPr id="399" name="TextBox 399"/>
        <xdr:cNvSpPr txBox="1">
          <a:spLocks noChangeArrowheads="1"/>
        </xdr:cNvSpPr>
      </xdr:nvSpPr>
      <xdr:spPr>
        <a:xfrm>
          <a:off x="3495675" y="5753100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19100"/>
    <xdr:sp fLocksText="0">
      <xdr:nvSpPr>
        <xdr:cNvPr id="400" name="TextBox 400"/>
        <xdr:cNvSpPr txBox="1">
          <a:spLocks noChangeArrowheads="1"/>
        </xdr:cNvSpPr>
      </xdr:nvSpPr>
      <xdr:spPr>
        <a:xfrm>
          <a:off x="3495675" y="5753100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01" name="TextBox 401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02" name="TextBox 402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03" name="TextBox 403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04" name="TextBox 404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20</xdr:row>
      <xdr:rowOff>0</xdr:rowOff>
    </xdr:from>
    <xdr:ext cx="114300" cy="400050"/>
    <xdr:sp fLocksText="0">
      <xdr:nvSpPr>
        <xdr:cNvPr id="405" name="TextBox 405"/>
        <xdr:cNvSpPr txBox="1">
          <a:spLocks noChangeArrowheads="1"/>
        </xdr:cNvSpPr>
      </xdr:nvSpPr>
      <xdr:spPr>
        <a:xfrm>
          <a:off x="3219450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06" name="TextBox 406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07" name="TextBox 407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08" name="TextBox 408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09" name="TextBox 409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0" name="TextBox 410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1" name="TextBox 411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2" name="TextBox 412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3" name="TextBox 413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4" name="TextBox 414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5" name="TextBox 415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6" name="TextBox 416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7" name="TextBox 417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8" name="TextBox 418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19" name="TextBox 419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0" name="TextBox 420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1" name="TextBox 421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2" name="TextBox 422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3" name="TextBox 423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4" name="TextBox 424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5" name="TextBox 425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6" name="TextBox 426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7" name="TextBox 427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8" name="TextBox 428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29" name="TextBox 429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0" name="TextBox 430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1" name="TextBox 431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2" name="TextBox 432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3" name="TextBox 433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4" name="TextBox 434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5" name="TextBox 435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6" name="TextBox 436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7" name="TextBox 437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8" name="TextBox 438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39" name="TextBox 439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40" name="TextBox 440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41" name="TextBox 441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42" name="TextBox 442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43" name="TextBox 443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28625"/>
    <xdr:sp fLocksText="0">
      <xdr:nvSpPr>
        <xdr:cNvPr id="444" name="TextBox 444"/>
        <xdr:cNvSpPr txBox="1">
          <a:spLocks noChangeArrowheads="1"/>
        </xdr:cNvSpPr>
      </xdr:nvSpPr>
      <xdr:spPr>
        <a:xfrm>
          <a:off x="3495675" y="57531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28625"/>
    <xdr:sp fLocksText="0">
      <xdr:nvSpPr>
        <xdr:cNvPr id="445" name="TextBox 445"/>
        <xdr:cNvSpPr txBox="1">
          <a:spLocks noChangeArrowheads="1"/>
        </xdr:cNvSpPr>
      </xdr:nvSpPr>
      <xdr:spPr>
        <a:xfrm>
          <a:off x="3495675" y="5753100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46" name="TextBox 446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47" name="TextBox 447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48" name="TextBox 448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14300" cy="400050"/>
    <xdr:sp fLocksText="0">
      <xdr:nvSpPr>
        <xdr:cNvPr id="449" name="TextBox 449"/>
        <xdr:cNvSpPr txBox="1">
          <a:spLocks noChangeArrowheads="1"/>
        </xdr:cNvSpPr>
      </xdr:nvSpPr>
      <xdr:spPr>
        <a:xfrm>
          <a:off x="3495675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20</xdr:row>
      <xdr:rowOff>0</xdr:rowOff>
    </xdr:from>
    <xdr:ext cx="114300" cy="400050"/>
    <xdr:sp fLocksText="0">
      <xdr:nvSpPr>
        <xdr:cNvPr id="450" name="TextBox 450"/>
        <xdr:cNvSpPr txBox="1">
          <a:spLocks noChangeArrowheads="1"/>
        </xdr:cNvSpPr>
      </xdr:nvSpPr>
      <xdr:spPr>
        <a:xfrm>
          <a:off x="3219450" y="5753100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51" name="TextBox 45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52" name="TextBox 45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53" name="TextBox 45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54" name="TextBox 45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55" name="TextBox 45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56" name="TextBox 45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57" name="TextBox 45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58" name="TextBox 45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59" name="TextBox 45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0" name="TextBox 46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1" name="TextBox 46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2" name="TextBox 46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3" name="TextBox 46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4" name="TextBox 46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5" name="TextBox 46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6" name="TextBox 46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7" name="TextBox 46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8" name="TextBox 46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69" name="TextBox 46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0" name="TextBox 47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1" name="TextBox 47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2" name="TextBox 47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3" name="TextBox 47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4" name="TextBox 47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5" name="TextBox 47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6" name="TextBox 47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7" name="TextBox 47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8" name="TextBox 47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79" name="TextBox 47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80" name="TextBox 48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81" name="TextBox 48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82" name="TextBox 48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83" name="TextBox 48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84" name="TextBox 48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85" name="TextBox 48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86" name="TextBox 48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87" name="TextBox 48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88" name="TextBox 48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19100"/>
    <xdr:sp fLocksText="0">
      <xdr:nvSpPr>
        <xdr:cNvPr id="489" name="TextBox 489"/>
        <xdr:cNvSpPr txBox="1">
          <a:spLocks noChangeArrowheads="1"/>
        </xdr:cNvSpPr>
      </xdr:nvSpPr>
      <xdr:spPr>
        <a:xfrm>
          <a:off x="3495675" y="4352925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19100"/>
    <xdr:sp fLocksText="0">
      <xdr:nvSpPr>
        <xdr:cNvPr id="490" name="TextBox 490"/>
        <xdr:cNvSpPr txBox="1">
          <a:spLocks noChangeArrowheads="1"/>
        </xdr:cNvSpPr>
      </xdr:nvSpPr>
      <xdr:spPr>
        <a:xfrm>
          <a:off x="3495675" y="4352925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91" name="TextBox 49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92" name="TextBox 49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93" name="TextBox 49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94" name="TextBox 49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15</xdr:row>
      <xdr:rowOff>0</xdr:rowOff>
    </xdr:from>
    <xdr:ext cx="114300" cy="400050"/>
    <xdr:sp fLocksText="0">
      <xdr:nvSpPr>
        <xdr:cNvPr id="495" name="TextBox 495"/>
        <xdr:cNvSpPr txBox="1">
          <a:spLocks noChangeArrowheads="1"/>
        </xdr:cNvSpPr>
      </xdr:nvSpPr>
      <xdr:spPr>
        <a:xfrm>
          <a:off x="3219450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96" name="TextBox 49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97" name="TextBox 49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98" name="TextBox 49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499" name="TextBox 49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0" name="TextBox 50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1" name="TextBox 50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2" name="TextBox 50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3" name="TextBox 50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4" name="TextBox 50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5" name="TextBox 50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6" name="TextBox 50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7" name="TextBox 50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8" name="TextBox 50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09" name="TextBox 50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0" name="TextBox 51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1" name="TextBox 51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2" name="TextBox 51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3" name="TextBox 51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4" name="TextBox 51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5" name="TextBox 51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6" name="TextBox 51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7" name="TextBox 51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8" name="TextBox 51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19" name="TextBox 51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0" name="TextBox 52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1" name="TextBox 52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2" name="TextBox 52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3" name="TextBox 52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4" name="TextBox 52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5" name="TextBox 52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6" name="TextBox 52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7" name="TextBox 52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8" name="TextBox 52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29" name="TextBox 52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30" name="TextBox 53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31" name="TextBox 53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32" name="TextBox 53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33" name="TextBox 53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28625"/>
    <xdr:sp fLocksText="0">
      <xdr:nvSpPr>
        <xdr:cNvPr id="534" name="TextBox 534"/>
        <xdr:cNvSpPr txBox="1">
          <a:spLocks noChangeArrowheads="1"/>
        </xdr:cNvSpPr>
      </xdr:nvSpPr>
      <xdr:spPr>
        <a:xfrm>
          <a:off x="3495675" y="4352925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28625"/>
    <xdr:sp fLocksText="0">
      <xdr:nvSpPr>
        <xdr:cNvPr id="535" name="TextBox 535"/>
        <xdr:cNvSpPr txBox="1">
          <a:spLocks noChangeArrowheads="1"/>
        </xdr:cNvSpPr>
      </xdr:nvSpPr>
      <xdr:spPr>
        <a:xfrm>
          <a:off x="3495675" y="4352925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36" name="TextBox 53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37" name="TextBox 53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38" name="TextBox 53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39" name="TextBox 53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15</xdr:row>
      <xdr:rowOff>0</xdr:rowOff>
    </xdr:from>
    <xdr:ext cx="114300" cy="400050"/>
    <xdr:sp fLocksText="0">
      <xdr:nvSpPr>
        <xdr:cNvPr id="540" name="TextBox 540"/>
        <xdr:cNvSpPr txBox="1">
          <a:spLocks noChangeArrowheads="1"/>
        </xdr:cNvSpPr>
      </xdr:nvSpPr>
      <xdr:spPr>
        <a:xfrm>
          <a:off x="3219450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41" name="TextBox 54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42" name="TextBox 54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43" name="TextBox 54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44" name="TextBox 54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45" name="TextBox 54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46" name="TextBox 54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47" name="TextBox 54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48" name="TextBox 54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49" name="TextBox 54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0" name="TextBox 55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1" name="TextBox 55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2" name="TextBox 55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3" name="TextBox 55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4" name="TextBox 55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5" name="TextBox 55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6" name="TextBox 55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7" name="TextBox 55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8" name="TextBox 55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59" name="TextBox 55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0" name="TextBox 56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1" name="TextBox 56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2" name="TextBox 56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3" name="TextBox 56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4" name="TextBox 56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5" name="TextBox 56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6" name="TextBox 56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7" name="TextBox 56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8" name="TextBox 56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69" name="TextBox 56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70" name="TextBox 57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71" name="TextBox 57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72" name="TextBox 57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73" name="TextBox 57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74" name="TextBox 57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75" name="TextBox 57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76" name="TextBox 57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77" name="TextBox 57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78" name="TextBox 57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19100"/>
    <xdr:sp fLocksText="0">
      <xdr:nvSpPr>
        <xdr:cNvPr id="579" name="TextBox 579"/>
        <xdr:cNvSpPr txBox="1">
          <a:spLocks noChangeArrowheads="1"/>
        </xdr:cNvSpPr>
      </xdr:nvSpPr>
      <xdr:spPr>
        <a:xfrm>
          <a:off x="3495675" y="4352925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19100"/>
    <xdr:sp fLocksText="0">
      <xdr:nvSpPr>
        <xdr:cNvPr id="580" name="TextBox 580"/>
        <xdr:cNvSpPr txBox="1">
          <a:spLocks noChangeArrowheads="1"/>
        </xdr:cNvSpPr>
      </xdr:nvSpPr>
      <xdr:spPr>
        <a:xfrm>
          <a:off x="3495675" y="4352925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81" name="TextBox 58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82" name="TextBox 58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83" name="TextBox 58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84" name="TextBox 58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15</xdr:row>
      <xdr:rowOff>0</xdr:rowOff>
    </xdr:from>
    <xdr:ext cx="114300" cy="400050"/>
    <xdr:sp fLocksText="0">
      <xdr:nvSpPr>
        <xdr:cNvPr id="585" name="TextBox 585"/>
        <xdr:cNvSpPr txBox="1">
          <a:spLocks noChangeArrowheads="1"/>
        </xdr:cNvSpPr>
      </xdr:nvSpPr>
      <xdr:spPr>
        <a:xfrm>
          <a:off x="3219450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86" name="TextBox 58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87" name="TextBox 58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88" name="TextBox 58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89" name="TextBox 58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0" name="TextBox 59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1" name="TextBox 59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2" name="TextBox 59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3" name="TextBox 59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4" name="TextBox 59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5" name="TextBox 59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6" name="TextBox 59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7" name="TextBox 59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8" name="TextBox 59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599" name="TextBox 59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0" name="TextBox 60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1" name="TextBox 60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2" name="TextBox 60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3" name="TextBox 60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4" name="TextBox 60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5" name="TextBox 60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6" name="TextBox 60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7" name="TextBox 60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8" name="TextBox 60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09" name="TextBox 60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0" name="TextBox 61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1" name="TextBox 61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2" name="TextBox 61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3" name="TextBox 61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4" name="TextBox 61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5" name="TextBox 61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6" name="TextBox 61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7" name="TextBox 61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8" name="TextBox 61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19" name="TextBox 61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20" name="TextBox 62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21" name="TextBox 62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22" name="TextBox 62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23" name="TextBox 62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28625"/>
    <xdr:sp fLocksText="0">
      <xdr:nvSpPr>
        <xdr:cNvPr id="624" name="TextBox 624"/>
        <xdr:cNvSpPr txBox="1">
          <a:spLocks noChangeArrowheads="1"/>
        </xdr:cNvSpPr>
      </xdr:nvSpPr>
      <xdr:spPr>
        <a:xfrm>
          <a:off x="3495675" y="4352925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28625"/>
    <xdr:sp fLocksText="0">
      <xdr:nvSpPr>
        <xdr:cNvPr id="625" name="TextBox 625"/>
        <xdr:cNvSpPr txBox="1">
          <a:spLocks noChangeArrowheads="1"/>
        </xdr:cNvSpPr>
      </xdr:nvSpPr>
      <xdr:spPr>
        <a:xfrm>
          <a:off x="3495675" y="4352925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26" name="TextBox 62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27" name="TextBox 62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28" name="TextBox 62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629" name="TextBox 62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15</xdr:row>
      <xdr:rowOff>0</xdr:rowOff>
    </xdr:from>
    <xdr:ext cx="114300" cy="400050"/>
    <xdr:sp fLocksText="0">
      <xdr:nvSpPr>
        <xdr:cNvPr id="630" name="TextBox 630"/>
        <xdr:cNvSpPr txBox="1">
          <a:spLocks noChangeArrowheads="1"/>
        </xdr:cNvSpPr>
      </xdr:nvSpPr>
      <xdr:spPr>
        <a:xfrm>
          <a:off x="3219450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31" name="TextBox 63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32" name="TextBox 63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33" name="TextBox 63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34" name="TextBox 63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35" name="TextBox 63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36" name="TextBox 63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37" name="TextBox 63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38" name="TextBox 63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39" name="TextBox 63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0" name="TextBox 64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1" name="TextBox 64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2" name="TextBox 64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3" name="TextBox 64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4" name="TextBox 64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5" name="TextBox 64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6" name="TextBox 64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7" name="TextBox 64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8" name="TextBox 64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49" name="TextBox 64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0" name="TextBox 65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1" name="TextBox 65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2" name="TextBox 65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3" name="TextBox 65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4" name="TextBox 65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5" name="TextBox 65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6" name="TextBox 65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7" name="TextBox 65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8" name="TextBox 65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59" name="TextBox 65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60" name="TextBox 66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61" name="TextBox 66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62" name="TextBox 66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63" name="TextBox 66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64" name="TextBox 66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65" name="TextBox 66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66" name="TextBox 66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67" name="TextBox 66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68" name="TextBox 66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9575"/>
    <xdr:sp fLocksText="0">
      <xdr:nvSpPr>
        <xdr:cNvPr id="669" name="TextBox 669"/>
        <xdr:cNvSpPr txBox="1">
          <a:spLocks noChangeArrowheads="1"/>
        </xdr:cNvSpPr>
      </xdr:nvSpPr>
      <xdr:spPr>
        <a:xfrm>
          <a:off x="3495675" y="4352925"/>
          <a:ext cx="114300" cy="40957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9575"/>
    <xdr:sp fLocksText="0">
      <xdr:nvSpPr>
        <xdr:cNvPr id="670" name="TextBox 670"/>
        <xdr:cNvSpPr txBox="1">
          <a:spLocks noChangeArrowheads="1"/>
        </xdr:cNvSpPr>
      </xdr:nvSpPr>
      <xdr:spPr>
        <a:xfrm>
          <a:off x="3495675" y="4352925"/>
          <a:ext cx="114300" cy="40957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71" name="TextBox 67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72" name="TextBox 67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73" name="TextBox 67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74" name="TextBox 67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323850</xdr:colOff>
      <xdr:row>15</xdr:row>
      <xdr:rowOff>0</xdr:rowOff>
    </xdr:from>
    <xdr:ext cx="114300" cy="400050"/>
    <xdr:sp fLocksText="0">
      <xdr:nvSpPr>
        <xdr:cNvPr id="675" name="TextBox 675"/>
        <xdr:cNvSpPr txBox="1">
          <a:spLocks noChangeArrowheads="1"/>
        </xdr:cNvSpPr>
      </xdr:nvSpPr>
      <xdr:spPr>
        <a:xfrm>
          <a:off x="3200400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76" name="TextBox 67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77" name="TextBox 67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78" name="TextBox 67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79" name="TextBox 67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0" name="TextBox 68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1" name="TextBox 68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2" name="TextBox 68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3" name="TextBox 68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4" name="TextBox 68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5" name="TextBox 68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6" name="TextBox 68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7" name="TextBox 68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8" name="TextBox 68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89" name="TextBox 68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0" name="TextBox 69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1" name="TextBox 69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2" name="TextBox 69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3" name="TextBox 69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4" name="TextBox 69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5" name="TextBox 69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6" name="TextBox 69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7" name="TextBox 69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8" name="TextBox 69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699" name="TextBox 69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0" name="TextBox 70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1" name="TextBox 70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2" name="TextBox 70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3" name="TextBox 70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4" name="TextBox 70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5" name="TextBox 70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6" name="TextBox 70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7" name="TextBox 70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8" name="TextBox 70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09" name="TextBox 70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10" name="TextBox 71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11" name="TextBox 71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12" name="TextBox 71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13" name="TextBox 71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28625"/>
    <xdr:sp fLocksText="0">
      <xdr:nvSpPr>
        <xdr:cNvPr id="714" name="TextBox 714"/>
        <xdr:cNvSpPr txBox="1">
          <a:spLocks noChangeArrowheads="1"/>
        </xdr:cNvSpPr>
      </xdr:nvSpPr>
      <xdr:spPr>
        <a:xfrm>
          <a:off x="3495675" y="4352925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28625"/>
    <xdr:sp fLocksText="0">
      <xdr:nvSpPr>
        <xdr:cNvPr id="715" name="TextBox 715"/>
        <xdr:cNvSpPr txBox="1">
          <a:spLocks noChangeArrowheads="1"/>
        </xdr:cNvSpPr>
      </xdr:nvSpPr>
      <xdr:spPr>
        <a:xfrm>
          <a:off x="3495675" y="4352925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16" name="TextBox 71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17" name="TextBox 71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18" name="TextBox 71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619125</xdr:colOff>
      <xdr:row>15</xdr:row>
      <xdr:rowOff>0</xdr:rowOff>
    </xdr:from>
    <xdr:ext cx="114300" cy="400050"/>
    <xdr:sp fLocksText="0">
      <xdr:nvSpPr>
        <xdr:cNvPr id="719" name="TextBox 71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323850</xdr:colOff>
      <xdr:row>15</xdr:row>
      <xdr:rowOff>0</xdr:rowOff>
    </xdr:from>
    <xdr:ext cx="114300" cy="400050"/>
    <xdr:sp fLocksText="0">
      <xdr:nvSpPr>
        <xdr:cNvPr id="720" name="TextBox 720"/>
        <xdr:cNvSpPr txBox="1">
          <a:spLocks noChangeArrowheads="1"/>
        </xdr:cNvSpPr>
      </xdr:nvSpPr>
      <xdr:spPr>
        <a:xfrm>
          <a:off x="3200400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15</xdr:row>
      <xdr:rowOff>0</xdr:rowOff>
    </xdr:from>
    <xdr:ext cx="114300" cy="400050"/>
    <xdr:sp fLocksText="0">
      <xdr:nvSpPr>
        <xdr:cNvPr id="721" name="TextBox 721"/>
        <xdr:cNvSpPr txBox="1">
          <a:spLocks noChangeArrowheads="1"/>
        </xdr:cNvSpPr>
      </xdr:nvSpPr>
      <xdr:spPr>
        <a:xfrm>
          <a:off x="3219450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342900</xdr:colOff>
      <xdr:row>15</xdr:row>
      <xdr:rowOff>0</xdr:rowOff>
    </xdr:from>
    <xdr:ext cx="114300" cy="400050"/>
    <xdr:sp fLocksText="0">
      <xdr:nvSpPr>
        <xdr:cNvPr id="722" name="TextBox 722"/>
        <xdr:cNvSpPr txBox="1">
          <a:spLocks noChangeArrowheads="1"/>
        </xdr:cNvSpPr>
      </xdr:nvSpPr>
      <xdr:spPr>
        <a:xfrm>
          <a:off x="3219450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23" name="TextBox 72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24" name="TextBox 72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25" name="TextBox 72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26" name="TextBox 72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27" name="TextBox 72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28" name="TextBox 72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29" name="TextBox 72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0" name="TextBox 73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1" name="TextBox 73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2" name="TextBox 73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3" name="TextBox 73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4" name="TextBox 73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5" name="TextBox 73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6" name="TextBox 73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7" name="TextBox 73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8" name="TextBox 73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39" name="TextBox 73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0" name="TextBox 74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1" name="TextBox 74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2" name="TextBox 74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3" name="TextBox 74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4" name="TextBox 74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5" name="TextBox 74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6" name="TextBox 74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7" name="TextBox 74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8" name="TextBox 74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49" name="TextBox 74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0" name="TextBox 75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1" name="TextBox 75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2" name="TextBox 75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3" name="TextBox 75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4" name="TextBox 75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5" name="TextBox 75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6" name="TextBox 75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7" name="TextBox 75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8" name="TextBox 75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59" name="TextBox 75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60" name="TextBox 76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19100"/>
    <xdr:sp fLocksText="0">
      <xdr:nvSpPr>
        <xdr:cNvPr id="761" name="TextBox 761"/>
        <xdr:cNvSpPr txBox="1">
          <a:spLocks noChangeArrowheads="1"/>
        </xdr:cNvSpPr>
      </xdr:nvSpPr>
      <xdr:spPr>
        <a:xfrm>
          <a:off x="3495675" y="4352925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19100"/>
    <xdr:sp fLocksText="0">
      <xdr:nvSpPr>
        <xdr:cNvPr id="762" name="TextBox 762"/>
        <xdr:cNvSpPr txBox="1">
          <a:spLocks noChangeArrowheads="1"/>
        </xdr:cNvSpPr>
      </xdr:nvSpPr>
      <xdr:spPr>
        <a:xfrm>
          <a:off x="3495675" y="4352925"/>
          <a:ext cx="114300" cy="41910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63" name="TextBox 76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64" name="TextBox 76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65" name="TextBox 76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66" name="TextBox 76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67" name="TextBox 76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68" name="TextBox 76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69" name="TextBox 76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0" name="TextBox 77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1" name="TextBox 77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2" name="TextBox 77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3" name="TextBox 77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4" name="TextBox 77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5" name="TextBox 77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6" name="TextBox 77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7" name="TextBox 77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8" name="TextBox 77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79" name="TextBox 77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0" name="TextBox 78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1" name="TextBox 78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2" name="TextBox 78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3" name="TextBox 78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4" name="TextBox 78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5" name="TextBox 78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6" name="TextBox 78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7" name="TextBox 78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8" name="TextBox 78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89" name="TextBox 78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0" name="TextBox 79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1" name="TextBox 79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2" name="TextBox 79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3" name="TextBox 79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4" name="TextBox 79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5" name="TextBox 795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6" name="TextBox 796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7" name="TextBox 79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8" name="TextBox 79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799" name="TextBox 79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800" name="TextBox 80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801" name="TextBox 801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802" name="TextBox 802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803" name="TextBox 803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804" name="TextBox 804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28625"/>
    <xdr:sp fLocksText="0">
      <xdr:nvSpPr>
        <xdr:cNvPr id="805" name="TextBox 805"/>
        <xdr:cNvSpPr txBox="1">
          <a:spLocks noChangeArrowheads="1"/>
        </xdr:cNvSpPr>
      </xdr:nvSpPr>
      <xdr:spPr>
        <a:xfrm>
          <a:off x="3495675" y="4352925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28625"/>
    <xdr:sp fLocksText="0">
      <xdr:nvSpPr>
        <xdr:cNvPr id="806" name="TextBox 806"/>
        <xdr:cNvSpPr txBox="1">
          <a:spLocks noChangeArrowheads="1"/>
        </xdr:cNvSpPr>
      </xdr:nvSpPr>
      <xdr:spPr>
        <a:xfrm>
          <a:off x="3495675" y="4352925"/>
          <a:ext cx="114300" cy="42862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807" name="TextBox 807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808" name="TextBox 808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809" name="TextBox 809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14300" cy="400050"/>
    <xdr:sp fLocksText="0">
      <xdr:nvSpPr>
        <xdr:cNvPr id="810" name="TextBox 810"/>
        <xdr:cNvSpPr txBox="1">
          <a:spLocks noChangeArrowheads="1"/>
        </xdr:cNvSpPr>
      </xdr:nvSpPr>
      <xdr:spPr>
        <a:xfrm>
          <a:off x="3495675" y="4352925"/>
          <a:ext cx="114300" cy="400050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My%20Documents\Temporary%20Internet%20Files\Content.IE5\SAAKN6KG\&#24037;&#31243;&#31639;&#31295;\wsl\bf\&#26500;&#30382;&#28393;&#24341;&#27700;&#21457;&#30005;&#31995;&#32479;\&#26500;&#30382;&#28393;&#24341;&#27700;&#21457;&#30005;&#31995;&#32479;&#65288;&#21407;&#31295;&#65289;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台时"/>
      <sheetName val="材料"/>
      <sheetName val="工程量清单1"/>
      <sheetName val="工程量清单2"/>
      <sheetName val="钢管加工厂"/>
      <sheetName val="压力钢管制作单价"/>
      <sheetName val="安装单价2"/>
      <sheetName val="安装单价"/>
      <sheetName val="单价L"/>
      <sheetName val="单价2"/>
      <sheetName val="Sheet2"/>
      <sheetName val="Sheet4"/>
      <sheetName val="单价n2"/>
      <sheetName val="单价n3"/>
      <sheetName val="单价n1"/>
      <sheetName val="单价X"/>
      <sheetName val="单价1"/>
      <sheetName val="报价汇总表"/>
      <sheetName val="总价单价"/>
      <sheetName val="报价基础"/>
      <sheetName val="主材价计算"/>
      <sheetName val="台时汇总"/>
      <sheetName val="单价汇总"/>
      <sheetName val="运杂费汇总"/>
      <sheetName val="进退场费"/>
      <sheetName val="资金流"/>
      <sheetName val="材料用量"/>
      <sheetName val="取费"/>
      <sheetName val="素砼单价"/>
      <sheetName val="工时费"/>
    </sheetNames>
    <sheetDataSet>
      <sheetData sheetId="2">
        <row r="2">
          <cell r="C2" t="str">
            <v>二○○三年十月十一日</v>
          </cell>
        </row>
        <row r="3">
          <cell r="D3">
            <v>6.32</v>
          </cell>
        </row>
        <row r="4">
          <cell r="D4">
            <v>5.21</v>
          </cell>
        </row>
        <row r="5">
          <cell r="D5">
            <v>4.42</v>
          </cell>
        </row>
        <row r="6">
          <cell r="D6">
            <v>3.95</v>
          </cell>
        </row>
        <row r="336">
          <cell r="D336">
            <v>0.562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ddeLink xmlns:r="http://schemas.openxmlformats.org/officeDocument/2006/relationships" ddeService="@Holly" ddeTopic="cmhk-2000"/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</sheetNames>
    <sheetDataSet>
      <sheetData sheetId="74">
        <row r="39">
          <cell r="C39" t="b">
            <v>1</v>
          </cell>
        </row>
      </sheetData>
    </sheetDataSet>
  </externalBook>
</externalLink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 topLeftCell="A4">
      <selection activeCell="C7" sqref="C7"/>
    </sheetView>
  </sheetViews>
  <sheetFormatPr defaultColWidth="9.00390625" defaultColWidthPt="54" defaultRowHeight="14.25"/>
  <cols>
    <col min="1" max="1" width="3.75390625" widthPt="22.5" style="139" customWidth="1"/>
    <col min="2" max="2" width="8.25390625" widthPt="49.5" style="139" customWidth="1"/>
    <col min="3" max="3" width="25.75390625" widthPt="154.5" style="143" customWidth="1"/>
    <col min="4" max="4" width="8.125" widthPt="48.75" style="139" customWidth="1"/>
    <col min="5" max="5" width="38.375" widthPt="230.25" style="143" customWidth="1"/>
    <col min="6" max="6" width="10.625" widthPt="63.75" style="144" customWidth="1"/>
    <col min="7" max="7" width="33.00390625" widthPt="198" style="145" customWidth="1"/>
    <col min="8" max="8" width="13.50390625" widthPt="81" style="139" customWidth="1"/>
    <col min="9" max="9" width="13.625" widthPt="81.75" style="139" customWidth="1"/>
    <col min="10" max="10" width="23.25390625" widthPt="139.5" style="139" customWidth="1"/>
    <col min="11" max="11" width="9.00390625" widthPt="54" style="138" customWidth="1"/>
    <col min="12" max="16384" width="9.00390625" widthPt="54" style="139" customWidth="1"/>
  </cols>
  <sheetData>
    <row r="1" spans="1:10" ht="27.75" customHeight="1">
      <c r="A1" s="165" t="s">
        <v>348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1" s="16" customFormat="1" ht="15.75" customHeight="1">
      <c r="A2" s="166" t="s">
        <v>343</v>
      </c>
      <c r="B2" s="166"/>
      <c r="C2" s="166"/>
      <c r="D2" s="166"/>
      <c r="E2" s="166"/>
      <c r="F2" s="41"/>
      <c r="G2" s="49"/>
      <c r="H2" s="12"/>
      <c r="I2" s="167" t="s">
        <v>148</v>
      </c>
      <c r="J2" s="167"/>
      <c r="K2" s="12"/>
    </row>
    <row r="3" spans="1:11" s="19" customFormat="1" ht="27.75" customHeight="1">
      <c r="A3" s="168" t="s">
        <v>80</v>
      </c>
      <c r="B3" s="6"/>
      <c r="C3" s="6" t="s">
        <v>81</v>
      </c>
      <c r="D3" s="6" t="s">
        <v>82</v>
      </c>
      <c r="E3" s="6" t="s">
        <v>83</v>
      </c>
      <c r="F3" s="42" t="s">
        <v>350</v>
      </c>
      <c r="G3" s="6" t="s">
        <v>85</v>
      </c>
      <c r="H3" s="6" t="s">
        <v>349</v>
      </c>
      <c r="I3" s="6" t="s">
        <v>87</v>
      </c>
      <c r="J3" s="6" t="s">
        <v>88</v>
      </c>
      <c r="K3" s="89"/>
    </row>
    <row r="4" spans="1:11" s="37" customFormat="1" ht="24" customHeight="1">
      <c r="A4" s="168"/>
      <c r="B4" s="169" t="s">
        <v>373</v>
      </c>
      <c r="C4" s="170"/>
      <c r="D4" s="36"/>
      <c r="E4" s="33"/>
      <c r="F4" s="42">
        <f>SUM(F5:F29)</f>
        <v>28.56</v>
      </c>
      <c r="G4" s="60"/>
      <c r="H4" s="105"/>
      <c r="I4" s="105"/>
      <c r="J4" s="36"/>
      <c r="K4" s="101"/>
    </row>
    <row r="5" spans="1:11" s="29" customFormat="1" ht="25.5" customHeight="1">
      <c r="A5" s="163">
        <v>1</v>
      </c>
      <c r="B5" s="171" t="s">
        <v>375</v>
      </c>
      <c r="C5" s="4" t="s">
        <v>359</v>
      </c>
      <c r="D5" s="9" t="s">
        <v>151</v>
      </c>
      <c r="E5" s="4" t="s">
        <v>14</v>
      </c>
      <c r="F5" s="46">
        <v>0.7</v>
      </c>
      <c r="G5" s="59" t="s">
        <v>145</v>
      </c>
      <c r="H5" s="26">
        <v>41456</v>
      </c>
      <c r="I5" s="26">
        <v>41791</v>
      </c>
      <c r="J5" s="9" t="s">
        <v>318</v>
      </c>
      <c r="K5" s="25"/>
    </row>
    <row r="6" spans="1:11" s="29" customFormat="1" ht="21" customHeight="1">
      <c r="A6" s="163">
        <v>2</v>
      </c>
      <c r="B6" s="172"/>
      <c r="C6" s="34" t="s">
        <v>360</v>
      </c>
      <c r="D6" s="9" t="s">
        <v>151</v>
      </c>
      <c r="E6" s="34" t="s">
        <v>17</v>
      </c>
      <c r="F6" s="46">
        <v>1.2</v>
      </c>
      <c r="G6" s="59" t="s">
        <v>145</v>
      </c>
      <c r="H6" s="26">
        <v>41456</v>
      </c>
      <c r="I6" s="26">
        <v>41760</v>
      </c>
      <c r="J6" s="9" t="s">
        <v>318</v>
      </c>
      <c r="K6" s="25"/>
    </row>
    <row r="7" spans="1:11" s="29" customFormat="1" ht="25.5" customHeight="1">
      <c r="A7" s="163">
        <v>3</v>
      </c>
      <c r="B7" s="172"/>
      <c r="C7" s="34" t="s">
        <v>361</v>
      </c>
      <c r="D7" s="9" t="s">
        <v>151</v>
      </c>
      <c r="E7" s="34" t="s">
        <v>19</v>
      </c>
      <c r="F7" s="46">
        <v>0.3</v>
      </c>
      <c r="G7" s="59" t="s">
        <v>145</v>
      </c>
      <c r="H7" s="26">
        <v>41403</v>
      </c>
      <c r="I7" s="26">
        <v>41487</v>
      </c>
      <c r="J7" s="9" t="s">
        <v>318</v>
      </c>
      <c r="K7" s="25"/>
    </row>
    <row r="8" spans="1:11" s="29" customFormat="1" ht="21.75" customHeight="1">
      <c r="A8" s="163">
        <v>4</v>
      </c>
      <c r="B8" s="173"/>
      <c r="C8" s="164" t="s">
        <v>362</v>
      </c>
      <c r="D8" s="9" t="s">
        <v>151</v>
      </c>
      <c r="E8" s="5" t="s">
        <v>332</v>
      </c>
      <c r="F8" s="46">
        <v>1.4</v>
      </c>
      <c r="G8" s="59" t="s">
        <v>145</v>
      </c>
      <c r="H8" s="26">
        <v>41426</v>
      </c>
      <c r="I8" s="26">
        <v>41760</v>
      </c>
      <c r="J8" s="9" t="s">
        <v>318</v>
      </c>
      <c r="K8" s="25"/>
    </row>
    <row r="9" spans="1:11" s="29" customFormat="1" ht="23.25" customHeight="1">
      <c r="A9" s="163">
        <v>5</v>
      </c>
      <c r="B9" s="171" t="s">
        <v>374</v>
      </c>
      <c r="C9" s="5" t="s">
        <v>20</v>
      </c>
      <c r="D9" s="9" t="s">
        <v>151</v>
      </c>
      <c r="E9" s="5" t="s">
        <v>21</v>
      </c>
      <c r="F9" s="46">
        <v>1.3</v>
      </c>
      <c r="G9" s="59" t="s">
        <v>145</v>
      </c>
      <c r="H9" s="26">
        <v>41365</v>
      </c>
      <c r="I9" s="26">
        <v>41426</v>
      </c>
      <c r="J9" s="9" t="s">
        <v>319</v>
      </c>
      <c r="K9" s="25"/>
    </row>
    <row r="10" spans="1:11" s="29" customFormat="1" ht="21.75" customHeight="1">
      <c r="A10" s="163">
        <v>6</v>
      </c>
      <c r="B10" s="174"/>
      <c r="C10" s="4" t="s">
        <v>357</v>
      </c>
      <c r="D10" s="9" t="s">
        <v>151</v>
      </c>
      <c r="E10" s="4" t="s">
        <v>23</v>
      </c>
      <c r="F10" s="46">
        <v>0.8</v>
      </c>
      <c r="G10" s="59" t="s">
        <v>145</v>
      </c>
      <c r="H10" s="26">
        <v>41365</v>
      </c>
      <c r="I10" s="26">
        <v>41429</v>
      </c>
      <c r="J10" s="9" t="s">
        <v>320</v>
      </c>
      <c r="K10" s="25"/>
    </row>
    <row r="11" spans="1:11" s="29" customFormat="1" ht="21.75" customHeight="1">
      <c r="A11" s="163">
        <v>7</v>
      </c>
      <c r="B11" s="174"/>
      <c r="C11" s="34" t="s">
        <v>358</v>
      </c>
      <c r="D11" s="9" t="s">
        <v>151</v>
      </c>
      <c r="E11" s="34" t="s">
        <v>25</v>
      </c>
      <c r="F11" s="46">
        <v>0.8</v>
      </c>
      <c r="G11" s="59" t="s">
        <v>145</v>
      </c>
      <c r="H11" s="26">
        <v>41365</v>
      </c>
      <c r="I11" s="26">
        <v>41365</v>
      </c>
      <c r="J11" s="9" t="s">
        <v>320</v>
      </c>
      <c r="K11" s="25"/>
    </row>
    <row r="12" spans="1:11" s="29" customFormat="1" ht="21.75" customHeight="1">
      <c r="A12" s="163">
        <v>8</v>
      </c>
      <c r="B12" s="174"/>
      <c r="C12" s="5" t="s">
        <v>356</v>
      </c>
      <c r="D12" s="9" t="s">
        <v>151</v>
      </c>
      <c r="E12" s="5" t="s">
        <v>27</v>
      </c>
      <c r="F12" s="46">
        <v>0.6</v>
      </c>
      <c r="G12" s="59" t="s">
        <v>145</v>
      </c>
      <c r="H12" s="26">
        <v>41365</v>
      </c>
      <c r="I12" s="26">
        <v>41395</v>
      </c>
      <c r="J12" s="9" t="s">
        <v>320</v>
      </c>
      <c r="K12" s="25"/>
    </row>
    <row r="13" spans="1:11" s="29" customFormat="1" ht="21.75" customHeight="1">
      <c r="A13" s="163">
        <v>9</v>
      </c>
      <c r="B13" s="174"/>
      <c r="C13" s="4" t="s">
        <v>355</v>
      </c>
      <c r="D13" s="9" t="s">
        <v>151</v>
      </c>
      <c r="E13" s="4" t="s">
        <v>29</v>
      </c>
      <c r="F13" s="46">
        <v>0.7</v>
      </c>
      <c r="G13" s="59" t="s">
        <v>145</v>
      </c>
      <c r="H13" s="26">
        <v>41395</v>
      </c>
      <c r="I13" s="26">
        <v>41395</v>
      </c>
      <c r="J13" s="9" t="s">
        <v>320</v>
      </c>
      <c r="K13" s="25"/>
    </row>
    <row r="14" spans="1:11" s="29" customFormat="1" ht="21.75" customHeight="1">
      <c r="A14" s="163">
        <v>10</v>
      </c>
      <c r="B14" s="174"/>
      <c r="C14" s="5" t="s">
        <v>354</v>
      </c>
      <c r="D14" s="9" t="s">
        <v>151</v>
      </c>
      <c r="E14" s="5" t="s">
        <v>31</v>
      </c>
      <c r="F14" s="46">
        <v>1.3</v>
      </c>
      <c r="G14" s="59" t="s">
        <v>145</v>
      </c>
      <c r="H14" s="26">
        <v>41406</v>
      </c>
      <c r="I14" s="26">
        <v>41798</v>
      </c>
      <c r="J14" s="9" t="s">
        <v>320</v>
      </c>
      <c r="K14" s="25"/>
    </row>
    <row r="15" spans="1:11" s="29" customFormat="1" ht="21.75" customHeight="1">
      <c r="A15" s="163">
        <v>11</v>
      </c>
      <c r="B15" s="175"/>
      <c r="C15" s="161" t="s">
        <v>333</v>
      </c>
      <c r="D15" s="9" t="s">
        <v>151</v>
      </c>
      <c r="E15" s="5" t="s">
        <v>344</v>
      </c>
      <c r="F15" s="46">
        <v>0.38</v>
      </c>
      <c r="G15" s="59" t="s">
        <v>145</v>
      </c>
      <c r="H15" s="26">
        <v>41426</v>
      </c>
      <c r="I15" s="26">
        <v>41548</v>
      </c>
      <c r="J15" s="9" t="s">
        <v>345</v>
      </c>
      <c r="K15" s="25"/>
    </row>
    <row r="16" spans="1:11" s="29" customFormat="1" ht="23.25" customHeight="1">
      <c r="A16" s="163">
        <v>12</v>
      </c>
      <c r="B16" s="171" t="s">
        <v>381</v>
      </c>
      <c r="C16" s="5" t="s">
        <v>334</v>
      </c>
      <c r="D16" s="9" t="s">
        <v>151</v>
      </c>
      <c r="E16" s="20" t="s">
        <v>335</v>
      </c>
      <c r="F16" s="46">
        <v>0.32</v>
      </c>
      <c r="G16" s="59" t="s">
        <v>145</v>
      </c>
      <c r="H16" s="26">
        <v>41395</v>
      </c>
      <c r="I16" s="26">
        <v>41548</v>
      </c>
      <c r="J16" s="9" t="s">
        <v>345</v>
      </c>
      <c r="K16" s="25"/>
    </row>
    <row r="17" spans="1:11" s="29" customFormat="1" ht="21.75" customHeight="1">
      <c r="A17" s="163">
        <v>13</v>
      </c>
      <c r="B17" s="172"/>
      <c r="C17" s="5" t="s">
        <v>322</v>
      </c>
      <c r="D17" s="9" t="s">
        <v>151</v>
      </c>
      <c r="E17" s="5" t="s">
        <v>323</v>
      </c>
      <c r="F17" s="46">
        <v>0.22</v>
      </c>
      <c r="G17" s="59" t="s">
        <v>145</v>
      </c>
      <c r="H17" s="26">
        <v>41395</v>
      </c>
      <c r="I17" s="26">
        <v>41548</v>
      </c>
      <c r="J17" s="9" t="s">
        <v>345</v>
      </c>
      <c r="K17" s="25"/>
    </row>
    <row r="18" spans="1:11" s="29" customFormat="1" ht="21.75" customHeight="1">
      <c r="A18" s="163">
        <v>14</v>
      </c>
      <c r="B18" s="172"/>
      <c r="C18" s="5" t="s">
        <v>324</v>
      </c>
      <c r="D18" s="9" t="s">
        <v>151</v>
      </c>
      <c r="E18" s="20" t="s">
        <v>325</v>
      </c>
      <c r="F18" s="46">
        <v>0.28</v>
      </c>
      <c r="G18" s="59" t="s">
        <v>145</v>
      </c>
      <c r="H18" s="26">
        <v>41395</v>
      </c>
      <c r="I18" s="26">
        <v>41548</v>
      </c>
      <c r="J18" s="9" t="s">
        <v>345</v>
      </c>
      <c r="K18" s="25"/>
    </row>
    <row r="19" spans="1:11" s="29" customFormat="1" ht="21.75" customHeight="1">
      <c r="A19" s="163">
        <v>15</v>
      </c>
      <c r="B19" s="172"/>
      <c r="C19" s="118" t="s">
        <v>326</v>
      </c>
      <c r="D19" s="119" t="s">
        <v>218</v>
      </c>
      <c r="E19" s="160" t="s">
        <v>327</v>
      </c>
      <c r="F19" s="46">
        <v>1.93</v>
      </c>
      <c r="G19" s="59" t="s">
        <v>380</v>
      </c>
      <c r="H19" s="26">
        <v>41487</v>
      </c>
      <c r="I19" s="26">
        <v>41548</v>
      </c>
      <c r="J19" s="9" t="s">
        <v>345</v>
      </c>
      <c r="K19" s="25"/>
    </row>
    <row r="20" spans="1:11" s="29" customFormat="1" ht="21.75" customHeight="1">
      <c r="A20" s="163">
        <v>16</v>
      </c>
      <c r="B20" s="172"/>
      <c r="C20" s="118" t="s">
        <v>328</v>
      </c>
      <c r="D20" s="119" t="s">
        <v>151</v>
      </c>
      <c r="E20" s="160" t="s">
        <v>329</v>
      </c>
      <c r="F20" s="46">
        <v>0.33</v>
      </c>
      <c r="G20" s="59" t="s">
        <v>145</v>
      </c>
      <c r="H20" s="26">
        <v>41334</v>
      </c>
      <c r="I20" s="26">
        <v>41395</v>
      </c>
      <c r="J20" s="9" t="s">
        <v>345</v>
      </c>
      <c r="K20" s="25"/>
    </row>
    <row r="21" spans="1:11" s="29" customFormat="1" ht="21.75" customHeight="1">
      <c r="A21" s="163">
        <v>17</v>
      </c>
      <c r="B21" s="172"/>
      <c r="C21" s="5" t="s">
        <v>330</v>
      </c>
      <c r="D21" s="9" t="s">
        <v>331</v>
      </c>
      <c r="E21" s="5" t="s">
        <v>336</v>
      </c>
      <c r="F21" s="46">
        <v>0.2</v>
      </c>
      <c r="G21" s="59" t="s">
        <v>145</v>
      </c>
      <c r="H21" s="26">
        <v>41428</v>
      </c>
      <c r="I21" s="26">
        <v>41797</v>
      </c>
      <c r="J21" s="9" t="s">
        <v>345</v>
      </c>
      <c r="K21" s="25"/>
    </row>
    <row r="22" spans="1:11" s="29" customFormat="1" ht="21.75" customHeight="1">
      <c r="A22" s="163">
        <v>18</v>
      </c>
      <c r="B22" s="173"/>
      <c r="C22" s="35" t="s">
        <v>337</v>
      </c>
      <c r="D22" s="79" t="s">
        <v>338</v>
      </c>
      <c r="E22" s="35" t="s">
        <v>339</v>
      </c>
      <c r="F22" s="46">
        <v>0.5</v>
      </c>
      <c r="G22" s="59" t="s">
        <v>145</v>
      </c>
      <c r="H22" s="26">
        <v>41395</v>
      </c>
      <c r="I22" s="26">
        <v>41426</v>
      </c>
      <c r="J22" s="9" t="s">
        <v>345</v>
      </c>
      <c r="K22" s="25"/>
    </row>
    <row r="23" spans="1:11" s="29" customFormat="1" ht="21.75" customHeight="1">
      <c r="A23" s="163">
        <v>19</v>
      </c>
      <c r="B23" s="171" t="s">
        <v>376</v>
      </c>
      <c r="C23" s="118" t="s">
        <v>353</v>
      </c>
      <c r="D23" s="119" t="s">
        <v>109</v>
      </c>
      <c r="E23" s="118" t="s">
        <v>340</v>
      </c>
      <c r="F23" s="46">
        <v>0.15</v>
      </c>
      <c r="G23" s="59" t="s">
        <v>145</v>
      </c>
      <c r="H23" s="26">
        <v>41395</v>
      </c>
      <c r="I23" s="26">
        <v>41699</v>
      </c>
      <c r="J23" s="9" t="s">
        <v>346</v>
      </c>
      <c r="K23" s="25"/>
    </row>
    <row r="24" spans="1:11" s="29" customFormat="1" ht="21.75" customHeight="1">
      <c r="A24" s="163">
        <v>20</v>
      </c>
      <c r="B24" s="172"/>
      <c r="C24" s="118" t="s">
        <v>352</v>
      </c>
      <c r="D24" s="119" t="s">
        <v>151</v>
      </c>
      <c r="E24" s="118" t="s">
        <v>341</v>
      </c>
      <c r="F24" s="46">
        <v>0.2</v>
      </c>
      <c r="G24" s="59" t="s">
        <v>145</v>
      </c>
      <c r="H24" s="26">
        <v>41426</v>
      </c>
      <c r="I24" s="26">
        <v>41760</v>
      </c>
      <c r="J24" s="9" t="s">
        <v>320</v>
      </c>
      <c r="K24" s="25"/>
    </row>
    <row r="25" spans="1:11" s="29" customFormat="1" ht="37.5" customHeight="1">
      <c r="A25" s="163">
        <v>21</v>
      </c>
      <c r="B25" s="172"/>
      <c r="C25" s="118" t="s">
        <v>342</v>
      </c>
      <c r="D25" s="162" t="s">
        <v>109</v>
      </c>
      <c r="E25" s="118" t="s">
        <v>368</v>
      </c>
      <c r="F25" s="46">
        <v>0.15</v>
      </c>
      <c r="G25" s="59" t="s">
        <v>145</v>
      </c>
      <c r="H25" s="26">
        <v>41365</v>
      </c>
      <c r="I25" s="26">
        <v>41426</v>
      </c>
      <c r="J25" s="9" t="s">
        <v>347</v>
      </c>
      <c r="K25" s="25"/>
    </row>
    <row r="26" spans="1:11" s="29" customFormat="1" ht="23.25" customHeight="1">
      <c r="A26" s="163">
        <v>22</v>
      </c>
      <c r="B26" s="173"/>
      <c r="C26" s="4" t="s">
        <v>351</v>
      </c>
      <c r="D26" s="9" t="s">
        <v>151</v>
      </c>
      <c r="E26" s="4" t="s">
        <v>33</v>
      </c>
      <c r="F26" s="46">
        <v>0.8</v>
      </c>
      <c r="G26" s="59" t="s">
        <v>145</v>
      </c>
      <c r="H26" s="26">
        <v>41365</v>
      </c>
      <c r="I26" s="26">
        <v>41548</v>
      </c>
      <c r="J26" s="9" t="s">
        <v>321</v>
      </c>
      <c r="K26" s="25"/>
    </row>
    <row r="27" spans="1:11" s="16" customFormat="1" ht="36.75" customHeight="1">
      <c r="A27" s="3">
        <v>23</v>
      </c>
      <c r="B27" s="3" t="s">
        <v>377</v>
      </c>
      <c r="C27" s="7" t="s">
        <v>363</v>
      </c>
      <c r="D27" s="3" t="s">
        <v>151</v>
      </c>
      <c r="E27" s="7"/>
      <c r="F27" s="43">
        <v>6</v>
      </c>
      <c r="G27" s="59" t="s">
        <v>145</v>
      </c>
      <c r="H27" s="26">
        <v>41426</v>
      </c>
      <c r="I27" s="17">
        <v>41456</v>
      </c>
      <c r="J27" s="3" t="s">
        <v>364</v>
      </c>
      <c r="K27" s="12"/>
    </row>
    <row r="28" spans="1:11" s="16" customFormat="1" ht="23.25" customHeight="1">
      <c r="A28" s="3">
        <v>24</v>
      </c>
      <c r="B28" s="3" t="s">
        <v>378</v>
      </c>
      <c r="C28" s="7" t="s">
        <v>382</v>
      </c>
      <c r="D28" s="3" t="s">
        <v>365</v>
      </c>
      <c r="E28" s="4" t="s">
        <v>366</v>
      </c>
      <c r="F28" s="43">
        <v>3</v>
      </c>
      <c r="G28" s="59" t="s">
        <v>145</v>
      </c>
      <c r="H28" s="17">
        <v>41487</v>
      </c>
      <c r="I28" s="17">
        <v>41791</v>
      </c>
      <c r="J28" s="3" t="s">
        <v>367</v>
      </c>
      <c r="K28" s="12"/>
    </row>
    <row r="29" spans="1:11" s="16" customFormat="1" ht="33.75" customHeight="1">
      <c r="A29" s="3">
        <v>25</v>
      </c>
      <c r="B29" s="3" t="s">
        <v>379</v>
      </c>
      <c r="C29" s="7" t="s">
        <v>371</v>
      </c>
      <c r="D29" s="3" t="s">
        <v>369</v>
      </c>
      <c r="E29" s="7" t="s">
        <v>370</v>
      </c>
      <c r="F29" s="43">
        <v>5</v>
      </c>
      <c r="G29" s="59" t="s">
        <v>145</v>
      </c>
      <c r="H29" s="17">
        <v>41426</v>
      </c>
      <c r="I29" s="17">
        <v>41518</v>
      </c>
      <c r="J29" s="3" t="s">
        <v>372</v>
      </c>
      <c r="K29" s="12"/>
    </row>
    <row r="30" spans="3:11" s="16" customFormat="1" ht="12">
      <c r="C30" s="153"/>
      <c r="E30" s="153"/>
      <c r="F30" s="154"/>
      <c r="G30" s="155"/>
      <c r="K30" s="12"/>
    </row>
  </sheetData>
  <mergeCells count="9">
    <mergeCell ref="B5:B8"/>
    <mergeCell ref="B9:B15"/>
    <mergeCell ref="B23:B26"/>
    <mergeCell ref="B16:B22"/>
    <mergeCell ref="A1:J1"/>
    <mergeCell ref="A2:E2"/>
    <mergeCell ref="I2:J2"/>
    <mergeCell ref="A3:A4"/>
    <mergeCell ref="B4:C4"/>
  </mergeCells>
  <printOptions horizontalCentered="1" verticalCentered="1"/>
  <pageMargins left="0.748031496062992" right="0.748031496062992" top="0.78740157480315" bottom="0.78740157480315" header="0.511811023622047" footer="0.511811023622047"/>
  <pageSetup horizontalDpi="600" verticalDpi="600" orientation="landscape" paperSize="8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7"/>
  <sheetViews>
    <sheetView workbookViewId="0" topLeftCell="A118">
      <selection activeCell="B37" sqref="B37"/>
    </sheetView>
  </sheetViews>
  <sheetFormatPr defaultColWidth="9.00390625" defaultColWidthPt="54" defaultRowHeight="14.25"/>
  <cols>
    <col min="1" max="1" width="6.00390625" widthPt="36" style="139" customWidth="1"/>
    <col min="2" max="2" width="33.875" widthPt="203.25" style="143" customWidth="1"/>
    <col min="3" max="3" width="5.125" widthPt="30.75" style="139" customWidth="1"/>
    <col min="4" max="4" width="55.75390625" widthPt="334.5" style="143" customWidth="1"/>
    <col min="5" max="5" width="9.625" widthPt="57.75" style="144" customWidth="1"/>
    <col min="6" max="6" width="29.00390625" widthPt="174" style="145" customWidth="1"/>
    <col min="7" max="7" width="12.00390625" widthPt="72" style="139" customWidth="1"/>
    <col min="8" max="8" width="12.125" widthPt="72.75" style="139" customWidth="1"/>
    <col min="9" max="9" width="17.50390625" widthPt="105" style="139" customWidth="1"/>
    <col min="10" max="10" width="9.00390625" widthPt="54" style="138" customWidth="1"/>
    <col min="11" max="16384" width="9.00390625" widthPt="54" style="139" customWidth="1"/>
  </cols>
  <sheetData>
    <row r="1" spans="1:9" ht="32.25" customHeight="1">
      <c r="A1" s="176" t="s">
        <v>146</v>
      </c>
      <c r="B1" s="176"/>
      <c r="C1" s="176"/>
      <c r="D1" s="176"/>
      <c r="E1" s="176"/>
      <c r="F1" s="176"/>
      <c r="G1" s="176"/>
      <c r="H1" s="176"/>
      <c r="I1" s="176"/>
    </row>
    <row r="2" spans="1:10" s="16" customFormat="1" ht="18" customHeight="1">
      <c r="A2" s="166" t="s">
        <v>147</v>
      </c>
      <c r="B2" s="166"/>
      <c r="C2" s="166"/>
      <c r="D2" s="166"/>
      <c r="E2" s="41"/>
      <c r="F2" s="49"/>
      <c r="G2" s="12"/>
      <c r="H2" s="167" t="s">
        <v>148</v>
      </c>
      <c r="I2" s="167"/>
      <c r="J2" s="12"/>
    </row>
    <row r="3" spans="1:10" s="19" customFormat="1" ht="40.5" customHeight="1">
      <c r="A3" s="24" t="s">
        <v>80</v>
      </c>
      <c r="B3" s="6" t="s">
        <v>81</v>
      </c>
      <c r="C3" s="6" t="s">
        <v>82</v>
      </c>
      <c r="D3" s="6" t="s">
        <v>83</v>
      </c>
      <c r="E3" s="42" t="s">
        <v>84</v>
      </c>
      <c r="F3" s="6" t="s">
        <v>85</v>
      </c>
      <c r="G3" s="6" t="s">
        <v>86</v>
      </c>
      <c r="H3" s="6" t="s">
        <v>87</v>
      </c>
      <c r="I3" s="15" t="s">
        <v>88</v>
      </c>
      <c r="J3" s="89"/>
    </row>
    <row r="4" spans="1:10" s="19" customFormat="1" ht="27.75" customHeight="1">
      <c r="A4" s="140"/>
      <c r="B4" s="141" t="s">
        <v>155</v>
      </c>
      <c r="C4" s="6"/>
      <c r="D4" s="8"/>
      <c r="E4" s="42">
        <f>SUM(E5+E46+E55+E67+E79+E97+E108)</f>
        <v>325.13</v>
      </c>
      <c r="F4" s="57"/>
      <c r="G4" s="6"/>
      <c r="H4" s="6"/>
      <c r="I4" s="15"/>
      <c r="J4" s="89"/>
    </row>
    <row r="5" spans="1:10" s="16" customFormat="1" ht="27.75" customHeight="1">
      <c r="A5" s="142"/>
      <c r="B5" s="141" t="s">
        <v>317</v>
      </c>
      <c r="C5" s="3"/>
      <c r="D5" s="7"/>
      <c r="E5" s="42">
        <f>SUM(E6:E11)</f>
        <v>72.2</v>
      </c>
      <c r="F5" s="58"/>
      <c r="G5" s="3"/>
      <c r="H5" s="3"/>
      <c r="I5" s="13"/>
      <c r="J5" s="12"/>
    </row>
    <row r="6" spans="1:10" s="55" customFormat="1" ht="25.5" customHeight="1">
      <c r="A6" s="64">
        <v>1</v>
      </c>
      <c r="B6" s="7" t="s">
        <v>177</v>
      </c>
      <c r="C6" s="3" t="s">
        <v>151</v>
      </c>
      <c r="D6" s="7" t="s">
        <v>178</v>
      </c>
      <c r="E6" s="43">
        <v>23</v>
      </c>
      <c r="F6" s="59" t="s">
        <v>145</v>
      </c>
      <c r="G6" s="26">
        <v>41365</v>
      </c>
      <c r="H6" s="21">
        <v>41730</v>
      </c>
      <c r="I6" s="22" t="s">
        <v>105</v>
      </c>
      <c r="J6" s="93"/>
    </row>
    <row r="7" spans="1:10" s="55" customFormat="1" ht="25.5" customHeight="1">
      <c r="A7" s="64">
        <v>2</v>
      </c>
      <c r="B7" s="7" t="s">
        <v>179</v>
      </c>
      <c r="C7" s="3" t="s">
        <v>151</v>
      </c>
      <c r="D7" s="7" t="s">
        <v>111</v>
      </c>
      <c r="E7" s="43">
        <v>36</v>
      </c>
      <c r="F7" s="59" t="s">
        <v>145</v>
      </c>
      <c r="G7" s="26">
        <v>41365</v>
      </c>
      <c r="H7" s="21">
        <v>41730</v>
      </c>
      <c r="I7" s="22" t="s">
        <v>105</v>
      </c>
      <c r="J7" s="93"/>
    </row>
    <row r="8" spans="1:10" s="55" customFormat="1" ht="25.5" customHeight="1">
      <c r="A8" s="64">
        <v>3</v>
      </c>
      <c r="B8" s="7" t="s">
        <v>180</v>
      </c>
      <c r="C8" s="3" t="s">
        <v>151</v>
      </c>
      <c r="D8" s="40" t="s">
        <v>181</v>
      </c>
      <c r="E8" s="43">
        <v>11</v>
      </c>
      <c r="F8" s="59" t="s">
        <v>145</v>
      </c>
      <c r="G8" s="26">
        <v>41365</v>
      </c>
      <c r="H8" s="21">
        <v>41791</v>
      </c>
      <c r="I8" s="22" t="s">
        <v>105</v>
      </c>
      <c r="J8" s="93"/>
    </row>
    <row r="9" spans="1:10" s="55" customFormat="1" ht="29.25" customHeight="1">
      <c r="A9" s="64">
        <v>4</v>
      </c>
      <c r="B9" s="7" t="s">
        <v>182</v>
      </c>
      <c r="C9" s="3" t="s">
        <v>151</v>
      </c>
      <c r="D9" s="40" t="s">
        <v>183</v>
      </c>
      <c r="E9" s="43">
        <v>0.8</v>
      </c>
      <c r="F9" s="59" t="s">
        <v>145</v>
      </c>
      <c r="G9" s="26">
        <v>41334</v>
      </c>
      <c r="H9" s="21">
        <v>41456</v>
      </c>
      <c r="I9" s="22" t="s">
        <v>105</v>
      </c>
      <c r="J9" s="93"/>
    </row>
    <row r="10" spans="1:10" s="29" customFormat="1" ht="27" customHeight="1">
      <c r="A10" s="64">
        <v>5</v>
      </c>
      <c r="B10" s="150" t="s">
        <v>150</v>
      </c>
      <c r="C10" s="151" t="s">
        <v>151</v>
      </c>
      <c r="D10" s="150" t="s">
        <v>184</v>
      </c>
      <c r="E10" s="43">
        <v>0.5</v>
      </c>
      <c r="F10" s="59" t="s">
        <v>145</v>
      </c>
      <c r="G10" s="26">
        <v>41456</v>
      </c>
      <c r="H10" s="26">
        <v>41699</v>
      </c>
      <c r="I10" s="152" t="s">
        <v>152</v>
      </c>
      <c r="J10" s="25"/>
    </row>
    <row r="11" spans="1:10" s="29" customFormat="1" ht="27" customHeight="1">
      <c r="A11" s="64">
        <v>6</v>
      </c>
      <c r="B11" s="150" t="s">
        <v>185</v>
      </c>
      <c r="C11" s="151" t="s">
        <v>109</v>
      </c>
      <c r="D11" s="150" t="s">
        <v>162</v>
      </c>
      <c r="E11" s="43">
        <v>0.9</v>
      </c>
      <c r="F11" s="59" t="s">
        <v>145</v>
      </c>
      <c r="G11" s="26">
        <v>41456</v>
      </c>
      <c r="H11" s="21">
        <v>41730</v>
      </c>
      <c r="I11" s="152" t="s">
        <v>152</v>
      </c>
      <c r="J11" s="25"/>
    </row>
    <row r="12" spans="1:10" s="37" customFormat="1" ht="27" customHeight="1">
      <c r="A12" s="71"/>
      <c r="B12" s="141" t="s">
        <v>316</v>
      </c>
      <c r="C12" s="158"/>
      <c r="D12" s="141"/>
      <c r="E12" s="42">
        <f>SUM(E13:E21)</f>
        <v>25.59</v>
      </c>
      <c r="F12" s="60"/>
      <c r="G12" s="74"/>
      <c r="H12" s="75"/>
      <c r="I12" s="159"/>
      <c r="J12" s="101"/>
    </row>
    <row r="13" spans="1:10" s="29" customFormat="1" ht="30" customHeight="1">
      <c r="A13" s="64">
        <v>1</v>
      </c>
      <c r="B13" s="5" t="s">
        <v>166</v>
      </c>
      <c r="C13" s="9" t="s">
        <v>151</v>
      </c>
      <c r="D13" s="5" t="s">
        <v>167</v>
      </c>
      <c r="E13" s="43">
        <v>0.8</v>
      </c>
      <c r="F13" s="59" t="s">
        <v>145</v>
      </c>
      <c r="G13" s="26">
        <v>41426</v>
      </c>
      <c r="H13" s="21">
        <v>41730</v>
      </c>
      <c r="I13" s="14" t="s">
        <v>168</v>
      </c>
      <c r="J13" s="25"/>
    </row>
    <row r="14" spans="1:10" s="82" customFormat="1" ht="33" customHeight="1">
      <c r="A14" s="64">
        <v>2</v>
      </c>
      <c r="B14" s="35" t="s">
        <v>169</v>
      </c>
      <c r="C14" s="79" t="s">
        <v>151</v>
      </c>
      <c r="D14" s="35" t="s">
        <v>170</v>
      </c>
      <c r="E14" s="80">
        <v>7.5</v>
      </c>
      <c r="F14" s="59" t="s">
        <v>145</v>
      </c>
      <c r="G14" s="26">
        <v>41426</v>
      </c>
      <c r="H14" s="21">
        <v>41730</v>
      </c>
      <c r="I14" s="14" t="s">
        <v>168</v>
      </c>
      <c r="J14" s="98"/>
    </row>
    <row r="15" spans="1:10" s="29" customFormat="1" ht="33" customHeight="1">
      <c r="A15" s="64">
        <v>3</v>
      </c>
      <c r="B15" s="7" t="s">
        <v>171</v>
      </c>
      <c r="C15" s="9" t="s">
        <v>151</v>
      </c>
      <c r="D15" s="5" t="s">
        <v>141</v>
      </c>
      <c r="E15" s="43">
        <v>1.07</v>
      </c>
      <c r="F15" s="59" t="s">
        <v>145</v>
      </c>
      <c r="G15" s="26">
        <v>41426</v>
      </c>
      <c r="H15" s="21">
        <v>41730</v>
      </c>
      <c r="I15" s="14" t="s">
        <v>168</v>
      </c>
      <c r="J15" s="25"/>
    </row>
    <row r="16" spans="1:10" s="82" customFormat="1" ht="30" customHeight="1">
      <c r="A16" s="64">
        <v>4</v>
      </c>
      <c r="B16" s="35" t="s">
        <v>172</v>
      </c>
      <c r="C16" s="79" t="s">
        <v>151</v>
      </c>
      <c r="D16" s="35" t="s">
        <v>140</v>
      </c>
      <c r="E16" s="80">
        <v>7.3</v>
      </c>
      <c r="F16" s="59" t="s">
        <v>145</v>
      </c>
      <c r="G16" s="81">
        <v>41518</v>
      </c>
      <c r="H16" s="21">
        <v>41791</v>
      </c>
      <c r="I16" s="14" t="s">
        <v>168</v>
      </c>
      <c r="J16" s="98"/>
    </row>
    <row r="17" spans="1:10" s="29" customFormat="1" ht="30" customHeight="1">
      <c r="A17" s="64">
        <v>5</v>
      </c>
      <c r="B17" s="5" t="s">
        <v>173</v>
      </c>
      <c r="C17" s="9" t="s">
        <v>151</v>
      </c>
      <c r="D17" s="5" t="s">
        <v>174</v>
      </c>
      <c r="E17" s="43">
        <v>3.4</v>
      </c>
      <c r="F17" s="59" t="s">
        <v>145</v>
      </c>
      <c r="G17" s="26">
        <v>41395</v>
      </c>
      <c r="H17" s="26">
        <v>41456</v>
      </c>
      <c r="I17" s="14" t="s">
        <v>168</v>
      </c>
      <c r="J17" s="25"/>
    </row>
    <row r="18" spans="1:10" s="29" customFormat="1" ht="31.5" customHeight="1">
      <c r="A18" s="64">
        <v>6</v>
      </c>
      <c r="B18" s="5" t="s">
        <v>175</v>
      </c>
      <c r="C18" s="9" t="s">
        <v>151</v>
      </c>
      <c r="D18" s="5" t="s">
        <v>176</v>
      </c>
      <c r="E18" s="43">
        <v>1.82</v>
      </c>
      <c r="F18" s="59" t="s">
        <v>145</v>
      </c>
      <c r="G18" s="26">
        <v>41395</v>
      </c>
      <c r="H18" s="21">
        <v>41730</v>
      </c>
      <c r="I18" s="14" t="s">
        <v>168</v>
      </c>
      <c r="J18" s="25"/>
    </row>
    <row r="19" spans="1:11" s="29" customFormat="1" ht="30" customHeight="1">
      <c r="A19" s="64">
        <v>7</v>
      </c>
      <c r="B19" s="129" t="s">
        <v>132</v>
      </c>
      <c r="C19" s="130" t="s">
        <v>109</v>
      </c>
      <c r="D19" s="7" t="s">
        <v>133</v>
      </c>
      <c r="E19" s="137">
        <v>1.2</v>
      </c>
      <c r="F19" s="59" t="s">
        <v>145</v>
      </c>
      <c r="G19" s="26">
        <v>41426</v>
      </c>
      <c r="H19" s="21">
        <v>41730</v>
      </c>
      <c r="I19" s="14" t="s">
        <v>168</v>
      </c>
      <c r="J19" s="25"/>
      <c r="K19" s="25"/>
    </row>
    <row r="20" spans="1:15" s="136" customFormat="1" ht="32.25" customHeight="1">
      <c r="A20" s="64">
        <v>8</v>
      </c>
      <c r="B20" s="131" t="s">
        <v>134</v>
      </c>
      <c r="C20" s="130" t="s">
        <v>109</v>
      </c>
      <c r="D20" s="132" t="s">
        <v>135</v>
      </c>
      <c r="E20" s="137">
        <v>1.5</v>
      </c>
      <c r="F20" s="59" t="s">
        <v>145</v>
      </c>
      <c r="G20" s="26">
        <v>41426</v>
      </c>
      <c r="H20" s="21">
        <v>41730</v>
      </c>
      <c r="I20" s="14" t="s">
        <v>168</v>
      </c>
      <c r="J20" s="149"/>
      <c r="K20" s="133"/>
      <c r="L20" s="134"/>
      <c r="M20" s="134"/>
      <c r="N20" s="134"/>
      <c r="O20" s="135"/>
    </row>
    <row r="21" spans="1:11" s="29" customFormat="1" ht="30" customHeight="1">
      <c r="A21" s="64">
        <v>9</v>
      </c>
      <c r="B21" s="7" t="s">
        <v>136</v>
      </c>
      <c r="C21" s="130" t="s">
        <v>109</v>
      </c>
      <c r="D21" s="5" t="s">
        <v>137</v>
      </c>
      <c r="E21" s="137">
        <v>1</v>
      </c>
      <c r="F21" s="59" t="s">
        <v>145</v>
      </c>
      <c r="G21" s="26">
        <v>41426</v>
      </c>
      <c r="H21" s="21">
        <v>41730</v>
      </c>
      <c r="I21" s="14" t="s">
        <v>168</v>
      </c>
      <c r="J21" s="25"/>
      <c r="K21" s="25"/>
    </row>
    <row r="22" spans="1:11" s="37" customFormat="1" ht="30" customHeight="1">
      <c r="A22" s="71"/>
      <c r="B22" s="8" t="s">
        <v>315</v>
      </c>
      <c r="C22" s="156"/>
      <c r="D22" s="28"/>
      <c r="E22" s="157">
        <f>SUM(E23:E45)</f>
        <v>275.73</v>
      </c>
      <c r="F22" s="60"/>
      <c r="G22" s="74"/>
      <c r="H22" s="75"/>
      <c r="I22" s="30"/>
      <c r="J22" s="101"/>
      <c r="K22" s="101"/>
    </row>
    <row r="23" spans="1:10" s="55" customFormat="1" ht="29.25" customHeight="1">
      <c r="A23" s="64">
        <v>1</v>
      </c>
      <c r="B23" s="7" t="s">
        <v>186</v>
      </c>
      <c r="C23" s="3" t="s">
        <v>151</v>
      </c>
      <c r="D23" s="40" t="s">
        <v>187</v>
      </c>
      <c r="E23" s="52">
        <v>50</v>
      </c>
      <c r="F23" s="59" t="s">
        <v>145</v>
      </c>
      <c r="G23" s="38">
        <v>41426</v>
      </c>
      <c r="H23" s="26">
        <v>41699</v>
      </c>
      <c r="I23" s="54" t="s">
        <v>188</v>
      </c>
      <c r="J23" s="93"/>
    </row>
    <row r="24" spans="1:10" s="55" customFormat="1" ht="29.25" customHeight="1">
      <c r="A24" s="64">
        <v>2</v>
      </c>
      <c r="B24" s="7" t="s">
        <v>189</v>
      </c>
      <c r="C24" s="50" t="s">
        <v>151</v>
      </c>
      <c r="D24" s="7" t="s">
        <v>190</v>
      </c>
      <c r="E24" s="43">
        <v>10</v>
      </c>
      <c r="F24" s="59" t="s">
        <v>145</v>
      </c>
      <c r="G24" s="38">
        <v>41396</v>
      </c>
      <c r="H24" s="38">
        <v>41762</v>
      </c>
      <c r="I24" s="54" t="s">
        <v>188</v>
      </c>
      <c r="J24" s="93"/>
    </row>
    <row r="25" spans="1:10" s="55" customFormat="1" ht="29.25" customHeight="1">
      <c r="A25" s="64">
        <v>3</v>
      </c>
      <c r="B25" s="7" t="s">
        <v>191</v>
      </c>
      <c r="C25" s="50" t="s">
        <v>151</v>
      </c>
      <c r="D25" s="7" t="s">
        <v>192</v>
      </c>
      <c r="E25" s="43">
        <v>4</v>
      </c>
      <c r="F25" s="59" t="s">
        <v>145</v>
      </c>
      <c r="G25" s="38">
        <v>41397</v>
      </c>
      <c r="H25" s="38">
        <v>41733</v>
      </c>
      <c r="I25" s="54" t="s">
        <v>188</v>
      </c>
      <c r="J25" s="93"/>
    </row>
    <row r="26" spans="1:10" s="55" customFormat="1" ht="26.25" customHeight="1">
      <c r="A26" s="64">
        <v>4</v>
      </c>
      <c r="B26" s="7" t="s">
        <v>193</v>
      </c>
      <c r="C26" s="3" t="s">
        <v>151</v>
      </c>
      <c r="D26" s="40" t="s">
        <v>131</v>
      </c>
      <c r="E26" s="52">
        <v>30</v>
      </c>
      <c r="F26" s="59" t="s">
        <v>145</v>
      </c>
      <c r="G26" s="17">
        <v>41548</v>
      </c>
      <c r="H26" s="53">
        <v>41883</v>
      </c>
      <c r="I26" s="54" t="s">
        <v>188</v>
      </c>
      <c r="J26" s="93"/>
    </row>
    <row r="27" spans="1:10" s="23" customFormat="1" ht="31.5" customHeight="1">
      <c r="A27" s="64">
        <v>5</v>
      </c>
      <c r="B27" s="5" t="s">
        <v>194</v>
      </c>
      <c r="C27" s="9" t="s">
        <v>109</v>
      </c>
      <c r="D27" s="20" t="s">
        <v>195</v>
      </c>
      <c r="E27" s="44">
        <v>10</v>
      </c>
      <c r="F27" s="59" t="s">
        <v>145</v>
      </c>
      <c r="G27" s="26">
        <v>41487</v>
      </c>
      <c r="H27" s="21">
        <v>41791</v>
      </c>
      <c r="I27" s="22" t="s">
        <v>196</v>
      </c>
      <c r="J27" s="94"/>
    </row>
    <row r="28" spans="1:10" s="55" customFormat="1" ht="27.75" customHeight="1">
      <c r="A28" s="64">
        <v>6</v>
      </c>
      <c r="B28" s="7" t="s">
        <v>197</v>
      </c>
      <c r="C28" s="50" t="s">
        <v>151</v>
      </c>
      <c r="D28" s="7" t="s">
        <v>198</v>
      </c>
      <c r="E28" s="43">
        <v>8</v>
      </c>
      <c r="F28" s="59" t="s">
        <v>145</v>
      </c>
      <c r="G28" s="38">
        <v>41365</v>
      </c>
      <c r="H28" s="38">
        <v>41765</v>
      </c>
      <c r="I28" s="13" t="s">
        <v>199</v>
      </c>
      <c r="J28" s="93"/>
    </row>
    <row r="29" spans="1:10" s="55" customFormat="1" ht="27.75" customHeight="1">
      <c r="A29" s="64">
        <v>7</v>
      </c>
      <c r="B29" s="7" t="s">
        <v>200</v>
      </c>
      <c r="C29" s="50" t="s">
        <v>151</v>
      </c>
      <c r="D29" s="7" t="s">
        <v>201</v>
      </c>
      <c r="E29" s="43">
        <v>12</v>
      </c>
      <c r="F29" s="59" t="s">
        <v>145</v>
      </c>
      <c r="G29" s="38">
        <v>41365</v>
      </c>
      <c r="H29" s="38">
        <v>41462</v>
      </c>
      <c r="I29" s="13" t="s">
        <v>199</v>
      </c>
      <c r="J29" s="93"/>
    </row>
    <row r="30" spans="1:10" s="55" customFormat="1" ht="31.5" customHeight="1">
      <c r="A30" s="64">
        <v>8</v>
      </c>
      <c r="B30" s="56" t="s">
        <v>202</v>
      </c>
      <c r="C30" s="48" t="s">
        <v>109</v>
      </c>
      <c r="D30" s="56" t="s">
        <v>203</v>
      </c>
      <c r="E30" s="61">
        <v>4</v>
      </c>
      <c r="F30" s="59" t="s">
        <v>145</v>
      </c>
      <c r="G30" s="51">
        <v>41548</v>
      </c>
      <c r="H30" s="51">
        <v>41730</v>
      </c>
      <c r="I30" s="13" t="s">
        <v>199</v>
      </c>
      <c r="J30" s="93"/>
    </row>
    <row r="31" spans="1:10" s="55" customFormat="1" ht="25.5" customHeight="1">
      <c r="A31" s="64">
        <v>9</v>
      </c>
      <c r="B31" s="56" t="s">
        <v>204</v>
      </c>
      <c r="C31" s="48" t="s">
        <v>109</v>
      </c>
      <c r="D31" s="56" t="s">
        <v>139</v>
      </c>
      <c r="E31" s="61">
        <v>12</v>
      </c>
      <c r="F31" s="59" t="s">
        <v>145</v>
      </c>
      <c r="G31" s="51">
        <v>41426</v>
      </c>
      <c r="H31" s="38">
        <v>41765</v>
      </c>
      <c r="I31" s="13" t="s">
        <v>199</v>
      </c>
      <c r="J31" s="93"/>
    </row>
    <row r="32" spans="1:10" s="55" customFormat="1" ht="25.5" customHeight="1">
      <c r="A32" s="64">
        <v>10</v>
      </c>
      <c r="B32" s="7" t="s">
        <v>205</v>
      </c>
      <c r="C32" s="3" t="s">
        <v>151</v>
      </c>
      <c r="D32" s="7" t="s">
        <v>206</v>
      </c>
      <c r="E32" s="43">
        <v>4.5</v>
      </c>
      <c r="F32" s="59" t="s">
        <v>145</v>
      </c>
      <c r="G32" s="51">
        <v>41365</v>
      </c>
      <c r="H32" s="21">
        <v>41791</v>
      </c>
      <c r="I32" s="13" t="s">
        <v>207</v>
      </c>
      <c r="J32" s="93"/>
    </row>
    <row r="33" spans="1:10" s="55" customFormat="1" ht="25.5" customHeight="1">
      <c r="A33" s="64">
        <v>11</v>
      </c>
      <c r="B33" s="7" t="s">
        <v>138</v>
      </c>
      <c r="C33" s="3" t="s">
        <v>151</v>
      </c>
      <c r="D33" s="7" t="s">
        <v>208</v>
      </c>
      <c r="E33" s="43">
        <v>2.8</v>
      </c>
      <c r="F33" s="59" t="s">
        <v>145</v>
      </c>
      <c r="G33" s="38">
        <v>41395</v>
      </c>
      <c r="H33" s="38">
        <v>41765</v>
      </c>
      <c r="I33" s="13" t="s">
        <v>207</v>
      </c>
      <c r="J33" s="93"/>
    </row>
    <row r="34" spans="1:10" s="55" customFormat="1" ht="25.5" customHeight="1">
      <c r="A34" s="64">
        <v>12</v>
      </c>
      <c r="B34" s="7" t="s">
        <v>209</v>
      </c>
      <c r="C34" s="3" t="s">
        <v>151</v>
      </c>
      <c r="D34" s="7" t="s">
        <v>210</v>
      </c>
      <c r="E34" s="43">
        <v>10.5</v>
      </c>
      <c r="F34" s="59" t="s">
        <v>145</v>
      </c>
      <c r="G34" s="38">
        <v>41487</v>
      </c>
      <c r="H34" s="21">
        <v>41791</v>
      </c>
      <c r="I34" s="13" t="s">
        <v>211</v>
      </c>
      <c r="J34" s="93"/>
    </row>
    <row r="35" spans="1:10" s="29" customFormat="1" ht="25.5" customHeight="1">
      <c r="A35" s="64">
        <v>13</v>
      </c>
      <c r="B35" s="5" t="s">
        <v>212</v>
      </c>
      <c r="C35" s="9" t="s">
        <v>151</v>
      </c>
      <c r="D35" s="5" t="s">
        <v>213</v>
      </c>
      <c r="E35" s="120">
        <v>14</v>
      </c>
      <c r="F35" s="59" t="s">
        <v>145</v>
      </c>
      <c r="G35" s="26">
        <v>41548</v>
      </c>
      <c r="H35" s="26">
        <v>41699</v>
      </c>
      <c r="I35" s="14" t="s">
        <v>214</v>
      </c>
      <c r="J35" s="25"/>
    </row>
    <row r="36" spans="1:10" s="29" customFormat="1" ht="25.5" customHeight="1">
      <c r="A36" s="64">
        <v>14</v>
      </c>
      <c r="B36" s="5" t="s">
        <v>215</v>
      </c>
      <c r="C36" s="9" t="s">
        <v>151</v>
      </c>
      <c r="D36" s="5" t="s">
        <v>216</v>
      </c>
      <c r="E36" s="120">
        <v>60</v>
      </c>
      <c r="F36" s="59" t="s">
        <v>145</v>
      </c>
      <c r="G36" s="26">
        <v>41579</v>
      </c>
      <c r="H36" s="26">
        <v>41791</v>
      </c>
      <c r="I36" s="14" t="s">
        <v>214</v>
      </c>
      <c r="J36" s="25"/>
    </row>
    <row r="37" spans="1:10" s="29" customFormat="1" ht="25.5" customHeight="1">
      <c r="A37" s="64">
        <v>15</v>
      </c>
      <c r="B37" s="5" t="s">
        <v>217</v>
      </c>
      <c r="C37" s="9" t="s">
        <v>218</v>
      </c>
      <c r="D37" s="5" t="s">
        <v>219</v>
      </c>
      <c r="E37" s="120">
        <v>3.7</v>
      </c>
      <c r="F37" s="59" t="s">
        <v>145</v>
      </c>
      <c r="G37" s="26">
        <v>41579</v>
      </c>
      <c r="H37" s="26">
        <v>41791</v>
      </c>
      <c r="I37" s="14" t="s">
        <v>214</v>
      </c>
      <c r="J37" s="25"/>
    </row>
    <row r="38" spans="1:10" s="29" customFormat="1" ht="25.5" customHeight="1">
      <c r="A38" s="64">
        <v>16</v>
      </c>
      <c r="B38" s="5" t="s">
        <v>220</v>
      </c>
      <c r="C38" s="9" t="s">
        <v>218</v>
      </c>
      <c r="D38" s="5" t="s">
        <v>221</v>
      </c>
      <c r="E38" s="120">
        <v>1.5</v>
      </c>
      <c r="F38" s="59" t="s">
        <v>145</v>
      </c>
      <c r="G38" s="26">
        <v>41518</v>
      </c>
      <c r="H38" s="26">
        <v>41791</v>
      </c>
      <c r="I38" s="14" t="s">
        <v>214</v>
      </c>
      <c r="J38" s="25"/>
    </row>
    <row r="39" spans="1:10" s="29" customFormat="1" ht="25.5" customHeight="1">
      <c r="A39" s="64">
        <v>17</v>
      </c>
      <c r="B39" s="5" t="s">
        <v>222</v>
      </c>
      <c r="C39" s="9" t="s">
        <v>218</v>
      </c>
      <c r="D39" s="5" t="s">
        <v>223</v>
      </c>
      <c r="E39" s="120">
        <v>5</v>
      </c>
      <c r="F39" s="59" t="s">
        <v>145</v>
      </c>
      <c r="G39" s="26">
        <v>41579</v>
      </c>
      <c r="H39" s="26">
        <v>41760</v>
      </c>
      <c r="I39" s="14" t="s">
        <v>214</v>
      </c>
      <c r="J39" s="25"/>
    </row>
    <row r="40" spans="1:10" s="29" customFormat="1" ht="25.5" customHeight="1">
      <c r="A40" s="64">
        <v>18</v>
      </c>
      <c r="B40" s="121" t="s">
        <v>224</v>
      </c>
      <c r="C40" s="122" t="s">
        <v>151</v>
      </c>
      <c r="D40" s="5" t="s">
        <v>225</v>
      </c>
      <c r="E40" s="120">
        <v>1.27</v>
      </c>
      <c r="F40" s="59" t="s">
        <v>145</v>
      </c>
      <c r="G40" s="26">
        <v>41579</v>
      </c>
      <c r="H40" s="26">
        <v>41760</v>
      </c>
      <c r="I40" s="14" t="s">
        <v>214</v>
      </c>
      <c r="J40" s="25"/>
    </row>
    <row r="41" spans="1:10" s="23" customFormat="1" ht="24.75" customHeight="1">
      <c r="A41" s="64">
        <v>19</v>
      </c>
      <c r="B41" s="5" t="s">
        <v>226</v>
      </c>
      <c r="C41" s="9" t="s">
        <v>109</v>
      </c>
      <c r="D41" s="20" t="s">
        <v>227</v>
      </c>
      <c r="E41" s="44">
        <v>20</v>
      </c>
      <c r="F41" s="59" t="s">
        <v>145</v>
      </c>
      <c r="G41" s="26">
        <v>41579</v>
      </c>
      <c r="H41" s="21">
        <v>41791</v>
      </c>
      <c r="I41" s="22" t="s">
        <v>228</v>
      </c>
      <c r="J41" s="94"/>
    </row>
    <row r="42" spans="1:10" s="23" customFormat="1" ht="24.75" customHeight="1">
      <c r="A42" s="64">
        <v>20</v>
      </c>
      <c r="B42" s="5" t="s">
        <v>229</v>
      </c>
      <c r="C42" s="9" t="s">
        <v>151</v>
      </c>
      <c r="D42" s="20" t="s">
        <v>230</v>
      </c>
      <c r="E42" s="44">
        <v>6.28</v>
      </c>
      <c r="F42" s="59" t="s">
        <v>145</v>
      </c>
      <c r="G42" s="26">
        <v>41579</v>
      </c>
      <c r="H42" s="21">
        <v>41760</v>
      </c>
      <c r="I42" s="22" t="s">
        <v>228</v>
      </c>
      <c r="J42" s="94"/>
    </row>
    <row r="43" spans="1:10" s="23" customFormat="1" ht="24.75" customHeight="1">
      <c r="A43" s="64">
        <v>21</v>
      </c>
      <c r="B43" s="5" t="s">
        <v>231</v>
      </c>
      <c r="C43" s="9" t="s">
        <v>109</v>
      </c>
      <c r="D43" s="20" t="s">
        <v>232</v>
      </c>
      <c r="E43" s="44">
        <v>2.6</v>
      </c>
      <c r="F43" s="59" t="s">
        <v>145</v>
      </c>
      <c r="G43" s="26">
        <v>41518</v>
      </c>
      <c r="H43" s="21">
        <v>41791</v>
      </c>
      <c r="I43" s="14" t="s">
        <v>149</v>
      </c>
      <c r="J43" s="94"/>
    </row>
    <row r="44" spans="1:10" s="23" customFormat="1" ht="24.75" customHeight="1">
      <c r="A44" s="64">
        <v>22</v>
      </c>
      <c r="B44" s="5" t="s">
        <v>233</v>
      </c>
      <c r="C44" s="9" t="s">
        <v>109</v>
      </c>
      <c r="D44" s="118" t="s">
        <v>234</v>
      </c>
      <c r="E44" s="44">
        <v>2.7</v>
      </c>
      <c r="F44" s="59" t="s">
        <v>145</v>
      </c>
      <c r="G44" s="26">
        <v>41548</v>
      </c>
      <c r="H44" s="21">
        <v>41791</v>
      </c>
      <c r="I44" s="14" t="s">
        <v>149</v>
      </c>
      <c r="J44" s="94"/>
    </row>
    <row r="45" spans="1:10" s="29" customFormat="1" ht="24.75" customHeight="1">
      <c r="A45" s="64">
        <v>23</v>
      </c>
      <c r="B45" s="85" t="s">
        <v>235</v>
      </c>
      <c r="C45" s="9" t="s">
        <v>151</v>
      </c>
      <c r="D45" s="85" t="s">
        <v>236</v>
      </c>
      <c r="E45" s="46">
        <v>0.88</v>
      </c>
      <c r="F45" s="59" t="s">
        <v>145</v>
      </c>
      <c r="G45" s="26">
        <v>41334</v>
      </c>
      <c r="H45" s="26">
        <v>41760</v>
      </c>
      <c r="I45" s="14" t="s">
        <v>237</v>
      </c>
      <c r="J45" s="25"/>
    </row>
    <row r="46" spans="1:10" s="111" customFormat="1" ht="25.5" customHeight="1">
      <c r="A46" s="71"/>
      <c r="B46" s="8" t="s">
        <v>156</v>
      </c>
      <c r="C46" s="6"/>
      <c r="D46" s="8"/>
      <c r="E46" s="42">
        <f>SUM(E47:E54)</f>
        <v>109.9</v>
      </c>
      <c r="F46" s="60"/>
      <c r="G46" s="97"/>
      <c r="H46" s="97"/>
      <c r="I46" s="15"/>
      <c r="J46" s="110"/>
    </row>
    <row r="47" spans="1:10" s="29" customFormat="1" ht="25.5" customHeight="1">
      <c r="A47" s="64">
        <v>1</v>
      </c>
      <c r="B47" s="5" t="s">
        <v>238</v>
      </c>
      <c r="C47" s="9" t="s">
        <v>151</v>
      </c>
      <c r="D47" s="5" t="s">
        <v>239</v>
      </c>
      <c r="E47" s="43">
        <v>7.8</v>
      </c>
      <c r="F47" s="59" t="s">
        <v>145</v>
      </c>
      <c r="G47" s="26">
        <v>41396</v>
      </c>
      <c r="H47" s="51">
        <v>41730</v>
      </c>
      <c r="I47" s="14" t="s">
        <v>240</v>
      </c>
      <c r="J47" s="25"/>
    </row>
    <row r="48" spans="1:10" s="23" customFormat="1" ht="30.75" customHeight="1">
      <c r="A48" s="64">
        <v>2</v>
      </c>
      <c r="B48" s="5" t="s">
        <v>241</v>
      </c>
      <c r="C48" s="9" t="s">
        <v>109</v>
      </c>
      <c r="D48" s="20" t="s">
        <v>242</v>
      </c>
      <c r="E48" s="44">
        <v>25</v>
      </c>
      <c r="F48" s="59" t="s">
        <v>145</v>
      </c>
      <c r="G48" s="26">
        <v>41487</v>
      </c>
      <c r="H48" s="21">
        <v>41791</v>
      </c>
      <c r="I48" s="14" t="s">
        <v>240</v>
      </c>
      <c r="J48" s="94"/>
    </row>
    <row r="49" spans="1:10" s="23" customFormat="1" ht="25.5" customHeight="1">
      <c r="A49" s="64">
        <v>3</v>
      </c>
      <c r="B49" s="5" t="s">
        <v>243</v>
      </c>
      <c r="C49" s="9" t="s">
        <v>109</v>
      </c>
      <c r="D49" s="20" t="s">
        <v>244</v>
      </c>
      <c r="E49" s="44">
        <v>16</v>
      </c>
      <c r="F49" s="59" t="s">
        <v>145</v>
      </c>
      <c r="G49" s="51">
        <v>41426</v>
      </c>
      <c r="H49" s="51">
        <v>41699</v>
      </c>
      <c r="I49" s="13" t="s">
        <v>245</v>
      </c>
      <c r="J49" s="94"/>
    </row>
    <row r="50" spans="1:10" s="23" customFormat="1" ht="27" customHeight="1">
      <c r="A50" s="64">
        <v>4</v>
      </c>
      <c r="B50" s="5" t="s">
        <v>246</v>
      </c>
      <c r="C50" s="9" t="s">
        <v>109</v>
      </c>
      <c r="D50" s="20" t="s">
        <v>247</v>
      </c>
      <c r="E50" s="44">
        <v>10</v>
      </c>
      <c r="F50" s="59" t="s">
        <v>145</v>
      </c>
      <c r="G50" s="26">
        <v>41428</v>
      </c>
      <c r="H50" s="51">
        <v>41730</v>
      </c>
      <c r="I50" s="14" t="s">
        <v>240</v>
      </c>
      <c r="J50" s="94"/>
    </row>
    <row r="51" spans="1:10" s="29" customFormat="1" ht="29.25" customHeight="1">
      <c r="A51" s="64">
        <v>5</v>
      </c>
      <c r="B51" s="5" t="s">
        <v>248</v>
      </c>
      <c r="C51" s="9" t="s">
        <v>151</v>
      </c>
      <c r="D51" s="5" t="s">
        <v>249</v>
      </c>
      <c r="E51" s="43">
        <v>0.6</v>
      </c>
      <c r="F51" s="59" t="s">
        <v>145</v>
      </c>
      <c r="G51" s="26">
        <v>41395</v>
      </c>
      <c r="H51" s="51">
        <v>41730</v>
      </c>
      <c r="I51" s="14" t="s">
        <v>240</v>
      </c>
      <c r="J51" s="25"/>
    </row>
    <row r="52" spans="1:10" s="29" customFormat="1" ht="25.5" customHeight="1">
      <c r="A52" s="64">
        <v>6</v>
      </c>
      <c r="B52" s="5" t="s">
        <v>250</v>
      </c>
      <c r="C52" s="9" t="s">
        <v>151</v>
      </c>
      <c r="D52" s="5" t="s">
        <v>251</v>
      </c>
      <c r="E52" s="43">
        <v>0.5</v>
      </c>
      <c r="F52" s="59" t="s">
        <v>145</v>
      </c>
      <c r="G52" s="26">
        <v>41456</v>
      </c>
      <c r="H52" s="51">
        <v>41730</v>
      </c>
      <c r="I52" s="14" t="s">
        <v>240</v>
      </c>
      <c r="J52" s="25"/>
    </row>
    <row r="53" spans="1:10" s="23" customFormat="1" ht="24.75" customHeight="1">
      <c r="A53" s="64">
        <v>7</v>
      </c>
      <c r="B53" s="5" t="s">
        <v>252</v>
      </c>
      <c r="C53" s="9" t="s">
        <v>109</v>
      </c>
      <c r="D53" s="20" t="s">
        <v>253</v>
      </c>
      <c r="E53" s="44">
        <v>30</v>
      </c>
      <c r="F53" s="59" t="s">
        <v>145</v>
      </c>
      <c r="G53" s="26">
        <v>41548</v>
      </c>
      <c r="H53" s="21">
        <v>41791</v>
      </c>
      <c r="I53" s="14" t="s">
        <v>240</v>
      </c>
      <c r="J53" s="94"/>
    </row>
    <row r="54" spans="1:10" s="55" customFormat="1" ht="24.75" customHeight="1">
      <c r="A54" s="64">
        <v>8</v>
      </c>
      <c r="B54" s="7" t="s">
        <v>254</v>
      </c>
      <c r="C54" s="3" t="s">
        <v>151</v>
      </c>
      <c r="D54" s="40" t="s">
        <v>255</v>
      </c>
      <c r="E54" s="52">
        <v>20</v>
      </c>
      <c r="F54" s="59" t="s">
        <v>145</v>
      </c>
      <c r="G54" s="26">
        <v>41395</v>
      </c>
      <c r="H54" s="51">
        <v>41730</v>
      </c>
      <c r="I54" s="54" t="s">
        <v>240</v>
      </c>
      <c r="J54" s="93"/>
    </row>
    <row r="55" spans="1:10" s="77" customFormat="1" ht="30.75" customHeight="1">
      <c r="A55" s="71"/>
      <c r="B55" s="28" t="s">
        <v>157</v>
      </c>
      <c r="C55" s="36"/>
      <c r="D55" s="72"/>
      <c r="E55" s="73">
        <f>SUM(E56:E66)</f>
        <v>18</v>
      </c>
      <c r="F55" s="60"/>
      <c r="G55" s="74"/>
      <c r="H55" s="75"/>
      <c r="I55" s="30"/>
      <c r="J55" s="92"/>
    </row>
    <row r="56" spans="1:10" s="29" customFormat="1" ht="30.75" customHeight="1">
      <c r="A56" s="64">
        <v>1</v>
      </c>
      <c r="B56" s="7" t="s">
        <v>256</v>
      </c>
      <c r="C56" s="3" t="s">
        <v>151</v>
      </c>
      <c r="D56" s="7" t="s">
        <v>257</v>
      </c>
      <c r="E56" s="43">
        <v>1.2</v>
      </c>
      <c r="F56" s="59" t="s">
        <v>145</v>
      </c>
      <c r="G56" s="38">
        <v>41456</v>
      </c>
      <c r="H56" s="38">
        <v>41883</v>
      </c>
      <c r="I56" s="14" t="s">
        <v>258</v>
      </c>
      <c r="J56" s="25"/>
    </row>
    <row r="57" spans="1:10" s="29" customFormat="1" ht="31.5" customHeight="1">
      <c r="A57" s="64">
        <v>2</v>
      </c>
      <c r="B57" s="7" t="s">
        <v>259</v>
      </c>
      <c r="C57" s="3" t="s">
        <v>151</v>
      </c>
      <c r="D57" s="7" t="s">
        <v>260</v>
      </c>
      <c r="E57" s="43">
        <v>2.6</v>
      </c>
      <c r="F57" s="59" t="s">
        <v>145</v>
      </c>
      <c r="G57" s="38">
        <v>41518</v>
      </c>
      <c r="H57" s="38">
        <v>41699</v>
      </c>
      <c r="I57" s="14" t="s">
        <v>258</v>
      </c>
      <c r="J57" s="25"/>
    </row>
    <row r="58" spans="1:10" s="16" customFormat="1" ht="30" customHeight="1">
      <c r="A58" s="64">
        <v>3</v>
      </c>
      <c r="B58" s="10" t="s">
        <v>107</v>
      </c>
      <c r="C58" s="3" t="s">
        <v>151</v>
      </c>
      <c r="D58" s="10" t="s">
        <v>261</v>
      </c>
      <c r="E58" s="43">
        <v>1.5</v>
      </c>
      <c r="F58" s="59" t="s">
        <v>145</v>
      </c>
      <c r="G58" s="38">
        <v>41395</v>
      </c>
      <c r="H58" s="38">
        <v>41791</v>
      </c>
      <c r="I58" s="13" t="s">
        <v>258</v>
      </c>
      <c r="J58" s="12"/>
    </row>
    <row r="59" spans="1:10" s="29" customFormat="1" ht="24.75" customHeight="1">
      <c r="A59" s="64">
        <v>4</v>
      </c>
      <c r="B59" s="11" t="s">
        <v>262</v>
      </c>
      <c r="C59" s="3" t="s">
        <v>151</v>
      </c>
      <c r="D59" s="11" t="s">
        <v>263</v>
      </c>
      <c r="E59" s="43">
        <v>3</v>
      </c>
      <c r="F59" s="59" t="s">
        <v>145</v>
      </c>
      <c r="G59" s="38">
        <v>41548</v>
      </c>
      <c r="H59" s="38">
        <v>41704</v>
      </c>
      <c r="I59" s="14" t="s">
        <v>258</v>
      </c>
      <c r="J59" s="25"/>
    </row>
    <row r="60" spans="1:10" s="29" customFormat="1" ht="29.25" customHeight="1">
      <c r="A60" s="64">
        <v>5</v>
      </c>
      <c r="B60" s="11" t="s">
        <v>264</v>
      </c>
      <c r="C60" s="3" t="s">
        <v>151</v>
      </c>
      <c r="D60" s="11" t="s">
        <v>112</v>
      </c>
      <c r="E60" s="43">
        <v>0.5</v>
      </c>
      <c r="F60" s="59" t="s">
        <v>145</v>
      </c>
      <c r="G60" s="38">
        <v>41487</v>
      </c>
      <c r="H60" s="38">
        <v>41699</v>
      </c>
      <c r="I60" s="14" t="s">
        <v>258</v>
      </c>
      <c r="J60" s="25"/>
    </row>
    <row r="61" spans="1:10" s="29" customFormat="1" ht="29.25" customHeight="1">
      <c r="A61" s="64">
        <v>6</v>
      </c>
      <c r="B61" s="11" t="s">
        <v>265</v>
      </c>
      <c r="C61" s="3" t="s">
        <v>151</v>
      </c>
      <c r="D61" s="11" t="s">
        <v>266</v>
      </c>
      <c r="E61" s="43">
        <v>1.5</v>
      </c>
      <c r="F61" s="59" t="s">
        <v>145</v>
      </c>
      <c r="G61" s="38">
        <v>41487</v>
      </c>
      <c r="H61" s="38">
        <v>41852</v>
      </c>
      <c r="I61" s="14" t="s">
        <v>258</v>
      </c>
      <c r="J61" s="25"/>
    </row>
    <row r="62" spans="1:10" s="29" customFormat="1" ht="29.25" customHeight="1">
      <c r="A62" s="64">
        <v>7</v>
      </c>
      <c r="B62" s="11" t="s">
        <v>113</v>
      </c>
      <c r="C62" s="3" t="s">
        <v>151</v>
      </c>
      <c r="D62" s="11" t="s">
        <v>114</v>
      </c>
      <c r="E62" s="43">
        <v>0.6</v>
      </c>
      <c r="F62" s="59" t="s">
        <v>145</v>
      </c>
      <c r="G62" s="38">
        <v>41579</v>
      </c>
      <c r="H62" s="38">
        <v>41699</v>
      </c>
      <c r="I62" s="14" t="s">
        <v>258</v>
      </c>
      <c r="J62" s="25"/>
    </row>
    <row r="63" spans="1:10" s="29" customFormat="1" ht="29.25" customHeight="1">
      <c r="A63" s="64">
        <v>8</v>
      </c>
      <c r="B63" s="11" t="s">
        <v>267</v>
      </c>
      <c r="C63" s="3" t="s">
        <v>151</v>
      </c>
      <c r="D63" s="11" t="s">
        <v>268</v>
      </c>
      <c r="E63" s="43">
        <v>0.6</v>
      </c>
      <c r="F63" s="59" t="s">
        <v>145</v>
      </c>
      <c r="G63" s="38">
        <v>41579</v>
      </c>
      <c r="H63" s="38">
        <v>41699</v>
      </c>
      <c r="I63" s="14" t="s">
        <v>258</v>
      </c>
      <c r="J63" s="25"/>
    </row>
    <row r="64" spans="1:10" s="29" customFormat="1" ht="27" customHeight="1">
      <c r="A64" s="64">
        <v>9</v>
      </c>
      <c r="B64" s="11" t="s">
        <v>269</v>
      </c>
      <c r="C64" s="3" t="s">
        <v>151</v>
      </c>
      <c r="D64" s="11" t="s">
        <v>270</v>
      </c>
      <c r="E64" s="43">
        <v>1</v>
      </c>
      <c r="F64" s="59" t="s">
        <v>145</v>
      </c>
      <c r="G64" s="38">
        <v>41487</v>
      </c>
      <c r="H64" s="38">
        <v>41791</v>
      </c>
      <c r="I64" s="14" t="s">
        <v>258</v>
      </c>
      <c r="J64" s="25"/>
    </row>
    <row r="65" spans="1:10" s="29" customFormat="1" ht="29.25" customHeight="1">
      <c r="A65" s="64">
        <v>10</v>
      </c>
      <c r="B65" s="5" t="s">
        <v>271</v>
      </c>
      <c r="C65" s="3" t="s">
        <v>151</v>
      </c>
      <c r="D65" s="5" t="s">
        <v>164</v>
      </c>
      <c r="E65" s="43">
        <v>1.5</v>
      </c>
      <c r="F65" s="59" t="s">
        <v>145</v>
      </c>
      <c r="G65" s="39" t="s">
        <v>272</v>
      </c>
      <c r="H65" s="38">
        <v>41791</v>
      </c>
      <c r="I65" s="14" t="s">
        <v>258</v>
      </c>
      <c r="J65" s="25"/>
    </row>
    <row r="66" spans="1:10" s="29" customFormat="1" ht="24" customHeight="1">
      <c r="A66" s="64">
        <v>11</v>
      </c>
      <c r="B66" s="11" t="s">
        <v>273</v>
      </c>
      <c r="C66" s="3" t="s">
        <v>151</v>
      </c>
      <c r="D66" s="11" t="s">
        <v>274</v>
      </c>
      <c r="E66" s="43">
        <v>4</v>
      </c>
      <c r="F66" s="59" t="s">
        <v>145</v>
      </c>
      <c r="G66" s="38">
        <v>41426</v>
      </c>
      <c r="H66" s="38">
        <v>41852</v>
      </c>
      <c r="I66" s="14" t="s">
        <v>258</v>
      </c>
      <c r="J66" s="25"/>
    </row>
    <row r="67" spans="1:10" s="37" customFormat="1" ht="31.5" customHeight="1">
      <c r="A67" s="71"/>
      <c r="B67" s="8" t="s">
        <v>158</v>
      </c>
      <c r="C67" s="6"/>
      <c r="D67" s="8"/>
      <c r="E67" s="42">
        <f>SUM(E68:E78)</f>
        <v>70.2</v>
      </c>
      <c r="F67" s="60"/>
      <c r="G67" s="97"/>
      <c r="H67" s="97"/>
      <c r="I67" s="30"/>
      <c r="J67" s="101"/>
    </row>
    <row r="68" spans="1:10" s="29" customFormat="1" ht="26.25" customHeight="1">
      <c r="A68" s="64">
        <v>1</v>
      </c>
      <c r="B68" s="31" t="s">
        <v>275</v>
      </c>
      <c r="C68" s="9" t="s">
        <v>151</v>
      </c>
      <c r="D68" s="32" t="s">
        <v>276</v>
      </c>
      <c r="E68" s="43">
        <v>2</v>
      </c>
      <c r="F68" s="59" t="s">
        <v>145</v>
      </c>
      <c r="G68" s="17">
        <v>41395</v>
      </c>
      <c r="H68" s="17">
        <v>41885</v>
      </c>
      <c r="I68" s="14" t="s">
        <v>110</v>
      </c>
      <c r="J68" s="25"/>
    </row>
    <row r="69" spans="1:10" s="29" customFormat="1" ht="30" customHeight="1">
      <c r="A69" s="64">
        <v>2</v>
      </c>
      <c r="B69" s="31" t="s">
        <v>277</v>
      </c>
      <c r="C69" s="9" t="s">
        <v>151</v>
      </c>
      <c r="D69" s="32" t="s">
        <v>278</v>
      </c>
      <c r="E69" s="43">
        <v>7.5</v>
      </c>
      <c r="F69" s="59" t="s">
        <v>145</v>
      </c>
      <c r="G69" s="17">
        <v>41487</v>
      </c>
      <c r="H69" s="17">
        <v>41791</v>
      </c>
      <c r="I69" s="14" t="s">
        <v>110</v>
      </c>
      <c r="J69" s="25"/>
    </row>
    <row r="70" spans="1:10" s="29" customFormat="1" ht="23.25" customHeight="1">
      <c r="A70" s="64">
        <v>3</v>
      </c>
      <c r="B70" s="31" t="s">
        <v>279</v>
      </c>
      <c r="C70" s="9" t="s">
        <v>151</v>
      </c>
      <c r="D70" s="32" t="s">
        <v>106</v>
      </c>
      <c r="E70" s="43">
        <v>1.2</v>
      </c>
      <c r="F70" s="59" t="s">
        <v>145</v>
      </c>
      <c r="G70" s="17">
        <v>41334</v>
      </c>
      <c r="H70" s="17">
        <v>41821</v>
      </c>
      <c r="I70" s="14" t="s">
        <v>110</v>
      </c>
      <c r="J70" s="25"/>
    </row>
    <row r="71" spans="1:10" s="55" customFormat="1" ht="25.5" customHeight="1">
      <c r="A71" s="64">
        <v>4</v>
      </c>
      <c r="B71" s="7" t="s">
        <v>280</v>
      </c>
      <c r="C71" s="3" t="s">
        <v>151</v>
      </c>
      <c r="D71" s="40" t="s">
        <v>281</v>
      </c>
      <c r="E71" s="43">
        <v>50</v>
      </c>
      <c r="F71" s="59" t="s">
        <v>145</v>
      </c>
      <c r="G71" s="26">
        <v>41395</v>
      </c>
      <c r="H71" s="21">
        <v>41852</v>
      </c>
      <c r="I71" s="54" t="s">
        <v>110</v>
      </c>
      <c r="J71" s="93"/>
    </row>
    <row r="72" spans="1:10" s="84" customFormat="1" ht="33" customHeight="1">
      <c r="A72" s="64">
        <v>5</v>
      </c>
      <c r="B72" s="83" t="s">
        <v>282</v>
      </c>
      <c r="C72" s="3" t="s">
        <v>151</v>
      </c>
      <c r="D72" s="83" t="s">
        <v>283</v>
      </c>
      <c r="E72" s="87">
        <v>2.5</v>
      </c>
      <c r="F72" s="59" t="s">
        <v>145</v>
      </c>
      <c r="G72" s="17">
        <v>41365</v>
      </c>
      <c r="H72" s="17">
        <v>41829</v>
      </c>
      <c r="I72" s="13" t="s">
        <v>110</v>
      </c>
      <c r="J72" s="95"/>
    </row>
    <row r="73" spans="1:10" s="29" customFormat="1" ht="27" customHeight="1">
      <c r="A73" s="64">
        <v>6</v>
      </c>
      <c r="B73" s="31" t="s">
        <v>284</v>
      </c>
      <c r="C73" s="9" t="s">
        <v>151</v>
      </c>
      <c r="D73" s="32" t="s">
        <v>285</v>
      </c>
      <c r="E73" s="43">
        <v>1.6</v>
      </c>
      <c r="F73" s="59" t="s">
        <v>145</v>
      </c>
      <c r="G73" s="17">
        <v>41365</v>
      </c>
      <c r="H73" s="17">
        <v>41885</v>
      </c>
      <c r="I73" s="14" t="s">
        <v>110</v>
      </c>
      <c r="J73" s="25"/>
    </row>
    <row r="74" spans="1:10" s="29" customFormat="1" ht="29.25" customHeight="1">
      <c r="A74" s="64">
        <v>7</v>
      </c>
      <c r="B74" s="31" t="s">
        <v>286</v>
      </c>
      <c r="C74" s="9" t="s">
        <v>151</v>
      </c>
      <c r="D74" s="32" t="s">
        <v>287</v>
      </c>
      <c r="E74" s="43">
        <v>1.6</v>
      </c>
      <c r="F74" s="59" t="s">
        <v>145</v>
      </c>
      <c r="G74" s="17">
        <v>41395</v>
      </c>
      <c r="H74" s="17">
        <v>41885</v>
      </c>
      <c r="I74" s="14" t="s">
        <v>110</v>
      </c>
      <c r="J74" s="25"/>
    </row>
    <row r="75" spans="1:10" s="29" customFormat="1" ht="30" customHeight="1">
      <c r="A75" s="64">
        <v>8</v>
      </c>
      <c r="B75" s="31" t="s">
        <v>288</v>
      </c>
      <c r="C75" s="9" t="s">
        <v>151</v>
      </c>
      <c r="D75" s="32" t="s">
        <v>289</v>
      </c>
      <c r="E75" s="43">
        <v>1.2</v>
      </c>
      <c r="F75" s="59" t="s">
        <v>145</v>
      </c>
      <c r="G75" s="17">
        <v>41365</v>
      </c>
      <c r="H75" s="17">
        <v>41829</v>
      </c>
      <c r="I75" s="14" t="s">
        <v>110</v>
      </c>
      <c r="J75" s="25"/>
    </row>
    <row r="76" spans="1:10" s="29" customFormat="1" ht="24.75" customHeight="1">
      <c r="A76" s="64">
        <v>9</v>
      </c>
      <c r="B76" s="31" t="s">
        <v>290</v>
      </c>
      <c r="C76" s="9" t="s">
        <v>151</v>
      </c>
      <c r="D76" s="32" t="s">
        <v>291</v>
      </c>
      <c r="E76" s="43">
        <v>1</v>
      </c>
      <c r="F76" s="59" t="s">
        <v>145</v>
      </c>
      <c r="G76" s="17">
        <v>41334</v>
      </c>
      <c r="H76" s="17">
        <v>41829</v>
      </c>
      <c r="I76" s="14" t="s">
        <v>110</v>
      </c>
      <c r="J76" s="25"/>
    </row>
    <row r="77" spans="1:10" s="29" customFormat="1" ht="24.75" customHeight="1">
      <c r="A77" s="64">
        <v>10</v>
      </c>
      <c r="B77" s="31" t="s">
        <v>292</v>
      </c>
      <c r="C77" s="9" t="s">
        <v>151</v>
      </c>
      <c r="D77" s="32" t="s">
        <v>293</v>
      </c>
      <c r="E77" s="43">
        <v>0.6</v>
      </c>
      <c r="F77" s="59" t="s">
        <v>145</v>
      </c>
      <c r="G77" s="17">
        <v>41334</v>
      </c>
      <c r="H77" s="17">
        <v>41799</v>
      </c>
      <c r="I77" s="14" t="s">
        <v>110</v>
      </c>
      <c r="J77" s="25"/>
    </row>
    <row r="78" spans="1:10" s="29" customFormat="1" ht="28.5" customHeight="1">
      <c r="A78" s="64">
        <v>11</v>
      </c>
      <c r="B78" s="68" t="s">
        <v>294</v>
      </c>
      <c r="C78" s="69" t="s">
        <v>151</v>
      </c>
      <c r="D78" s="68" t="s">
        <v>295</v>
      </c>
      <c r="E78" s="70">
        <v>1</v>
      </c>
      <c r="F78" s="59" t="s">
        <v>145</v>
      </c>
      <c r="G78" s="17">
        <v>41334</v>
      </c>
      <c r="H78" s="17">
        <v>41860</v>
      </c>
      <c r="I78" s="14" t="s">
        <v>110</v>
      </c>
      <c r="J78" s="25"/>
    </row>
    <row r="79" spans="1:10" s="37" customFormat="1" ht="33.75" customHeight="1">
      <c r="A79" s="71"/>
      <c r="B79" s="146" t="s">
        <v>159</v>
      </c>
      <c r="C79" s="36"/>
      <c r="D79" s="147"/>
      <c r="E79" s="42">
        <f>SUM(E80:E96)</f>
        <v>24.73</v>
      </c>
      <c r="F79" s="60"/>
      <c r="G79" s="105"/>
      <c r="H79" s="105"/>
      <c r="I79" s="30"/>
      <c r="J79" s="101"/>
    </row>
    <row r="80" spans="1:10" s="117" customFormat="1" ht="25.5" customHeight="1">
      <c r="A80" s="64">
        <v>1</v>
      </c>
      <c r="B80" s="112" t="s">
        <v>296</v>
      </c>
      <c r="C80" s="113" t="s">
        <v>109</v>
      </c>
      <c r="D80" s="112" t="s">
        <v>120</v>
      </c>
      <c r="E80" s="114">
        <v>0.24</v>
      </c>
      <c r="F80" s="59" t="s">
        <v>145</v>
      </c>
      <c r="G80" s="108">
        <v>41366</v>
      </c>
      <c r="H80" s="115">
        <v>41699</v>
      </c>
      <c r="I80" s="109" t="s">
        <v>297</v>
      </c>
      <c r="J80" s="116"/>
    </row>
    <row r="81" spans="1:10" s="117" customFormat="1" ht="25.5" customHeight="1">
      <c r="A81" s="64">
        <v>2</v>
      </c>
      <c r="B81" s="112" t="s">
        <v>298</v>
      </c>
      <c r="C81" s="113" t="s">
        <v>109</v>
      </c>
      <c r="D81" s="112" t="s">
        <v>121</v>
      </c>
      <c r="E81" s="114">
        <v>0.2</v>
      </c>
      <c r="F81" s="59" t="s">
        <v>145</v>
      </c>
      <c r="G81" s="108">
        <v>41366</v>
      </c>
      <c r="H81" s="51">
        <v>41730</v>
      </c>
      <c r="I81" s="109" t="s">
        <v>297</v>
      </c>
      <c r="J81" s="116"/>
    </row>
    <row r="82" spans="1:10" s="23" customFormat="1" ht="27.75" customHeight="1">
      <c r="A82" s="64">
        <v>3</v>
      </c>
      <c r="B82" s="118" t="s">
        <v>299</v>
      </c>
      <c r="C82" s="119" t="s">
        <v>151</v>
      </c>
      <c r="D82" s="7" t="s">
        <v>142</v>
      </c>
      <c r="E82" s="119">
        <v>1.69</v>
      </c>
      <c r="F82" s="59" t="s">
        <v>145</v>
      </c>
      <c r="G82" s="26">
        <v>41427</v>
      </c>
      <c r="H82" s="21">
        <v>41792</v>
      </c>
      <c r="I82" s="14" t="s">
        <v>297</v>
      </c>
      <c r="J82" s="94"/>
    </row>
    <row r="83" spans="1:10" s="29" customFormat="1" ht="25.5" customHeight="1">
      <c r="A83" s="64">
        <v>4</v>
      </c>
      <c r="B83" s="4" t="s">
        <v>300</v>
      </c>
      <c r="C83" s="9" t="s">
        <v>151</v>
      </c>
      <c r="D83" s="4" t="s">
        <v>301</v>
      </c>
      <c r="E83" s="43">
        <v>0.7</v>
      </c>
      <c r="F83" s="59" t="s">
        <v>145</v>
      </c>
      <c r="G83" s="17">
        <v>41365</v>
      </c>
      <c r="H83" s="17">
        <v>41821</v>
      </c>
      <c r="I83" s="14" t="s">
        <v>297</v>
      </c>
      <c r="J83" s="25"/>
    </row>
    <row r="84" spans="1:10" s="29" customFormat="1" ht="43.5" customHeight="1">
      <c r="A84" s="64">
        <v>5</v>
      </c>
      <c r="B84" s="4" t="s">
        <v>302</v>
      </c>
      <c r="C84" s="9" t="s">
        <v>151</v>
      </c>
      <c r="D84" s="5" t="s">
        <v>303</v>
      </c>
      <c r="E84" s="43">
        <v>0.7</v>
      </c>
      <c r="F84" s="59" t="s">
        <v>145</v>
      </c>
      <c r="G84" s="17">
        <v>41365</v>
      </c>
      <c r="H84" s="17">
        <v>41730</v>
      </c>
      <c r="I84" s="14" t="s">
        <v>297</v>
      </c>
      <c r="J84" s="25"/>
    </row>
    <row r="85" spans="1:10" s="29" customFormat="1" ht="43.5" customHeight="1">
      <c r="A85" s="64">
        <v>6</v>
      </c>
      <c r="B85" s="4" t="s">
        <v>304</v>
      </c>
      <c r="C85" s="9" t="s">
        <v>151</v>
      </c>
      <c r="D85" s="4" t="s">
        <v>305</v>
      </c>
      <c r="E85" s="43">
        <v>1.4</v>
      </c>
      <c r="F85" s="59" t="s">
        <v>145</v>
      </c>
      <c r="G85" s="17">
        <v>41426</v>
      </c>
      <c r="H85" s="17">
        <v>41791</v>
      </c>
      <c r="I85" s="14" t="s">
        <v>297</v>
      </c>
      <c r="J85" s="25"/>
    </row>
    <row r="86" spans="1:10" s="29" customFormat="1" ht="34.5" customHeight="1">
      <c r="A86" s="64">
        <v>7</v>
      </c>
      <c r="B86" s="4" t="s">
        <v>306</v>
      </c>
      <c r="C86" s="9" t="s">
        <v>151</v>
      </c>
      <c r="D86" s="4" t="s">
        <v>307</v>
      </c>
      <c r="E86" s="43">
        <v>7.5</v>
      </c>
      <c r="F86" s="59" t="s">
        <v>145</v>
      </c>
      <c r="G86" s="17">
        <v>41548</v>
      </c>
      <c r="H86" s="17">
        <v>41699</v>
      </c>
      <c r="I86" s="14" t="s">
        <v>297</v>
      </c>
      <c r="J86" s="25"/>
    </row>
    <row r="87" spans="1:10" s="29" customFormat="1" ht="34.5" customHeight="1">
      <c r="A87" s="64">
        <v>8</v>
      </c>
      <c r="B87" s="4" t="s">
        <v>308</v>
      </c>
      <c r="C87" s="9" t="s">
        <v>151</v>
      </c>
      <c r="D87" s="4" t="s">
        <v>309</v>
      </c>
      <c r="E87" s="43">
        <v>0.5</v>
      </c>
      <c r="F87" s="59" t="s">
        <v>145</v>
      </c>
      <c r="G87" s="17">
        <v>41395</v>
      </c>
      <c r="H87" s="17">
        <v>41699</v>
      </c>
      <c r="I87" s="14" t="s">
        <v>297</v>
      </c>
      <c r="J87" s="25"/>
    </row>
    <row r="88" spans="1:10" s="29" customFormat="1" ht="39.75" customHeight="1">
      <c r="A88" s="64">
        <v>9</v>
      </c>
      <c r="B88" s="4" t="s">
        <v>310</v>
      </c>
      <c r="C88" s="9" t="s">
        <v>151</v>
      </c>
      <c r="D88" s="4" t="s">
        <v>0</v>
      </c>
      <c r="E88" s="43">
        <v>2.5</v>
      </c>
      <c r="F88" s="59" t="s">
        <v>145</v>
      </c>
      <c r="G88" s="17">
        <v>41548</v>
      </c>
      <c r="H88" s="17">
        <v>41699</v>
      </c>
      <c r="I88" s="14" t="s">
        <v>297</v>
      </c>
      <c r="J88" s="25"/>
    </row>
    <row r="89" spans="1:10" s="29" customFormat="1" ht="33" customHeight="1">
      <c r="A89" s="64">
        <v>10</v>
      </c>
      <c r="B89" s="4" t="s">
        <v>115</v>
      </c>
      <c r="C89" s="9" t="s">
        <v>151</v>
      </c>
      <c r="D89" s="4" t="s">
        <v>1</v>
      </c>
      <c r="E89" s="43">
        <v>0.5</v>
      </c>
      <c r="F89" s="59" t="s">
        <v>145</v>
      </c>
      <c r="G89" s="17">
        <v>41365</v>
      </c>
      <c r="H89" s="17">
        <v>41760</v>
      </c>
      <c r="I89" s="14" t="s">
        <v>297</v>
      </c>
      <c r="J89" s="25"/>
    </row>
    <row r="90" spans="1:10" s="29" customFormat="1" ht="30.75" customHeight="1">
      <c r="A90" s="64">
        <v>11</v>
      </c>
      <c r="B90" s="4" t="s">
        <v>396</v>
      </c>
      <c r="C90" s="9" t="s">
        <v>151</v>
      </c>
      <c r="D90" s="4" t="s">
        <v>2</v>
      </c>
      <c r="E90" s="43">
        <v>0.8</v>
      </c>
      <c r="F90" s="59" t="s">
        <v>145</v>
      </c>
      <c r="G90" s="86">
        <v>41395</v>
      </c>
      <c r="H90" s="91">
        <v>41791</v>
      </c>
      <c r="I90" s="14" t="s">
        <v>297</v>
      </c>
      <c r="J90" s="25"/>
    </row>
    <row r="91" spans="1:10" s="127" customFormat="1" ht="28.5" customHeight="1">
      <c r="A91" s="64">
        <v>12</v>
      </c>
      <c r="B91" s="4" t="s">
        <v>119</v>
      </c>
      <c r="C91" s="123" t="s">
        <v>109</v>
      </c>
      <c r="D91" s="4" t="s">
        <v>3</v>
      </c>
      <c r="E91" s="123">
        <v>1.5</v>
      </c>
      <c r="F91" s="59" t="s">
        <v>145</v>
      </c>
      <c r="G91" s="128">
        <v>41365</v>
      </c>
      <c r="H91" s="124">
        <v>41821</v>
      </c>
      <c r="I91" s="125" t="s">
        <v>297</v>
      </c>
      <c r="J91" s="126"/>
    </row>
    <row r="92" spans="1:10" s="29" customFormat="1" ht="29.25" customHeight="1">
      <c r="A92" s="64">
        <v>13</v>
      </c>
      <c r="B92" s="4" t="s">
        <v>4</v>
      </c>
      <c r="C92" s="9" t="s">
        <v>151</v>
      </c>
      <c r="D92" s="4" t="s">
        <v>5</v>
      </c>
      <c r="E92" s="43">
        <v>1</v>
      </c>
      <c r="F92" s="59" t="s">
        <v>145</v>
      </c>
      <c r="G92" s="17">
        <v>41548</v>
      </c>
      <c r="H92" s="17">
        <v>41699</v>
      </c>
      <c r="I92" s="14" t="s">
        <v>297</v>
      </c>
      <c r="J92" s="25"/>
    </row>
    <row r="93" spans="1:10" s="29" customFormat="1" ht="30" customHeight="1">
      <c r="A93" s="64">
        <v>14</v>
      </c>
      <c r="B93" s="4" t="s">
        <v>6</v>
      </c>
      <c r="C93" s="9" t="s">
        <v>151</v>
      </c>
      <c r="D93" s="4" t="s">
        <v>7</v>
      </c>
      <c r="E93" s="43">
        <v>0.8</v>
      </c>
      <c r="F93" s="59" t="s">
        <v>145</v>
      </c>
      <c r="G93" s="17">
        <v>41548</v>
      </c>
      <c r="H93" s="17">
        <v>41791</v>
      </c>
      <c r="I93" s="14" t="s">
        <v>297</v>
      </c>
      <c r="J93" s="25"/>
    </row>
    <row r="94" spans="1:10" s="29" customFormat="1" ht="30" customHeight="1">
      <c r="A94" s="64">
        <v>15</v>
      </c>
      <c r="B94" s="4" t="s">
        <v>8</v>
      </c>
      <c r="C94" s="9" t="s">
        <v>151</v>
      </c>
      <c r="D94" s="4" t="s">
        <v>143</v>
      </c>
      <c r="E94" s="43">
        <v>0.7</v>
      </c>
      <c r="F94" s="59" t="s">
        <v>145</v>
      </c>
      <c r="G94" s="17">
        <v>41609</v>
      </c>
      <c r="H94" s="17">
        <v>41821</v>
      </c>
      <c r="I94" s="14" t="s">
        <v>297</v>
      </c>
      <c r="J94" s="25"/>
    </row>
    <row r="95" spans="1:10" s="29" customFormat="1" ht="24.75" customHeight="1">
      <c r="A95" s="64">
        <v>16</v>
      </c>
      <c r="B95" s="4" t="s">
        <v>9</v>
      </c>
      <c r="C95" s="9" t="s">
        <v>151</v>
      </c>
      <c r="D95" s="4" t="s">
        <v>10</v>
      </c>
      <c r="E95" s="43">
        <v>1</v>
      </c>
      <c r="F95" s="59" t="s">
        <v>145</v>
      </c>
      <c r="G95" s="17">
        <v>41487</v>
      </c>
      <c r="H95" s="17">
        <v>41730</v>
      </c>
      <c r="I95" s="14" t="s">
        <v>297</v>
      </c>
      <c r="J95" s="25"/>
    </row>
    <row r="96" spans="1:10" s="29" customFormat="1" ht="24.75" customHeight="1">
      <c r="A96" s="64">
        <v>17</v>
      </c>
      <c r="B96" s="4" t="s">
        <v>11</v>
      </c>
      <c r="C96" s="9" t="s">
        <v>151</v>
      </c>
      <c r="D96" s="4" t="s">
        <v>12</v>
      </c>
      <c r="E96" s="43">
        <v>3</v>
      </c>
      <c r="F96" s="59" t="s">
        <v>145</v>
      </c>
      <c r="G96" s="17">
        <v>41487</v>
      </c>
      <c r="H96" s="17">
        <v>41699</v>
      </c>
      <c r="I96" s="14" t="s">
        <v>297</v>
      </c>
      <c r="J96" s="25"/>
    </row>
    <row r="97" spans="1:10" s="37" customFormat="1" ht="31.5" customHeight="1">
      <c r="A97" s="71"/>
      <c r="B97" s="33" t="s">
        <v>160</v>
      </c>
      <c r="C97" s="36"/>
      <c r="D97" s="33"/>
      <c r="E97" s="42">
        <f>SUM(E98:E107)</f>
        <v>8.8</v>
      </c>
      <c r="F97" s="60"/>
      <c r="G97" s="105"/>
      <c r="H97" s="105"/>
      <c r="I97" s="30"/>
      <c r="J97" s="101"/>
    </row>
    <row r="98" spans="1:10" s="29" customFormat="1" ht="34.5" customHeight="1">
      <c r="A98" s="64">
        <v>1</v>
      </c>
      <c r="B98" s="4" t="s">
        <v>13</v>
      </c>
      <c r="C98" s="9" t="s">
        <v>151</v>
      </c>
      <c r="D98" s="4" t="s">
        <v>14</v>
      </c>
      <c r="E98" s="43">
        <v>0.7</v>
      </c>
      <c r="F98" s="59" t="s">
        <v>145</v>
      </c>
      <c r="G98" s="26">
        <v>41456</v>
      </c>
      <c r="H98" s="26">
        <v>41699</v>
      </c>
      <c r="I98" s="14" t="s">
        <v>15</v>
      </c>
      <c r="J98" s="25"/>
    </row>
    <row r="99" spans="1:10" s="29" customFormat="1" ht="29.25" customHeight="1">
      <c r="A99" s="64">
        <v>2</v>
      </c>
      <c r="B99" s="34" t="s">
        <v>16</v>
      </c>
      <c r="C99" s="9" t="s">
        <v>151</v>
      </c>
      <c r="D99" s="34" t="s">
        <v>17</v>
      </c>
      <c r="E99" s="43">
        <v>1.2</v>
      </c>
      <c r="F99" s="59" t="s">
        <v>145</v>
      </c>
      <c r="G99" s="26">
        <v>41403</v>
      </c>
      <c r="H99" s="26">
        <v>41699</v>
      </c>
      <c r="I99" s="14" t="s">
        <v>15</v>
      </c>
      <c r="J99" s="25"/>
    </row>
    <row r="100" spans="1:10" s="29" customFormat="1" ht="31.5" customHeight="1">
      <c r="A100" s="64">
        <v>3</v>
      </c>
      <c r="B100" s="34" t="s">
        <v>18</v>
      </c>
      <c r="C100" s="9" t="s">
        <v>151</v>
      </c>
      <c r="D100" s="34" t="s">
        <v>19</v>
      </c>
      <c r="E100" s="43">
        <v>0.6</v>
      </c>
      <c r="F100" s="59" t="s">
        <v>145</v>
      </c>
      <c r="G100" s="26">
        <v>41403</v>
      </c>
      <c r="H100" s="26">
        <v>41730</v>
      </c>
      <c r="I100" s="14" t="s">
        <v>15</v>
      </c>
      <c r="J100" s="25"/>
    </row>
    <row r="101" spans="1:10" s="29" customFormat="1" ht="31.5" customHeight="1">
      <c r="A101" s="64">
        <v>4</v>
      </c>
      <c r="B101" s="5" t="s">
        <v>20</v>
      </c>
      <c r="C101" s="9" t="s">
        <v>151</v>
      </c>
      <c r="D101" s="5" t="s">
        <v>21</v>
      </c>
      <c r="E101" s="43">
        <v>1.3</v>
      </c>
      <c r="F101" s="59" t="s">
        <v>145</v>
      </c>
      <c r="G101" s="26">
        <v>41334</v>
      </c>
      <c r="H101" s="26">
        <v>41701</v>
      </c>
      <c r="I101" s="14" t="s">
        <v>15</v>
      </c>
      <c r="J101" s="25"/>
    </row>
    <row r="102" spans="1:10" s="29" customFormat="1" ht="24.75" customHeight="1">
      <c r="A102" s="64">
        <v>5</v>
      </c>
      <c r="B102" s="4" t="s">
        <v>22</v>
      </c>
      <c r="C102" s="9" t="s">
        <v>151</v>
      </c>
      <c r="D102" s="4" t="s">
        <v>23</v>
      </c>
      <c r="E102" s="43">
        <v>0.8</v>
      </c>
      <c r="F102" s="59" t="s">
        <v>145</v>
      </c>
      <c r="G102" s="26">
        <v>41365</v>
      </c>
      <c r="H102" s="26">
        <v>41794</v>
      </c>
      <c r="I102" s="14" t="s">
        <v>15</v>
      </c>
      <c r="J102" s="25"/>
    </row>
    <row r="103" spans="1:10" s="29" customFormat="1" ht="24.75" customHeight="1">
      <c r="A103" s="64">
        <v>6</v>
      </c>
      <c r="B103" s="34" t="s">
        <v>24</v>
      </c>
      <c r="C103" s="9" t="s">
        <v>151</v>
      </c>
      <c r="D103" s="34" t="s">
        <v>25</v>
      </c>
      <c r="E103" s="43">
        <v>0.8</v>
      </c>
      <c r="F103" s="59" t="s">
        <v>145</v>
      </c>
      <c r="G103" s="26">
        <v>41403</v>
      </c>
      <c r="H103" s="26">
        <v>41764</v>
      </c>
      <c r="I103" s="14" t="s">
        <v>15</v>
      </c>
      <c r="J103" s="25"/>
    </row>
    <row r="104" spans="1:10" s="29" customFormat="1" ht="24.75" customHeight="1">
      <c r="A104" s="64">
        <v>7</v>
      </c>
      <c r="B104" s="5" t="s">
        <v>26</v>
      </c>
      <c r="C104" s="9" t="s">
        <v>151</v>
      </c>
      <c r="D104" s="5" t="s">
        <v>27</v>
      </c>
      <c r="E104" s="43">
        <v>0.6</v>
      </c>
      <c r="F104" s="59" t="s">
        <v>145</v>
      </c>
      <c r="G104" s="26">
        <v>41405</v>
      </c>
      <c r="H104" s="26">
        <v>41735</v>
      </c>
      <c r="I104" s="14" t="s">
        <v>15</v>
      </c>
      <c r="J104" s="25"/>
    </row>
    <row r="105" spans="1:10" s="29" customFormat="1" ht="24.75" customHeight="1">
      <c r="A105" s="64">
        <v>8</v>
      </c>
      <c r="B105" s="4" t="s">
        <v>28</v>
      </c>
      <c r="C105" s="9" t="s">
        <v>151</v>
      </c>
      <c r="D105" s="4" t="s">
        <v>29</v>
      </c>
      <c r="E105" s="43">
        <v>0.7</v>
      </c>
      <c r="F105" s="59" t="s">
        <v>145</v>
      </c>
      <c r="G105" s="26">
        <v>41426</v>
      </c>
      <c r="H105" s="26">
        <v>41797</v>
      </c>
      <c r="I105" s="14" t="s">
        <v>15</v>
      </c>
      <c r="J105" s="25"/>
    </row>
    <row r="106" spans="1:10" s="29" customFormat="1" ht="24.75" customHeight="1">
      <c r="A106" s="64">
        <v>9</v>
      </c>
      <c r="B106" s="5" t="s">
        <v>30</v>
      </c>
      <c r="C106" s="9" t="s">
        <v>151</v>
      </c>
      <c r="D106" s="5" t="s">
        <v>31</v>
      </c>
      <c r="E106" s="43">
        <v>1.3</v>
      </c>
      <c r="F106" s="59" t="s">
        <v>145</v>
      </c>
      <c r="G106" s="26">
        <v>41345</v>
      </c>
      <c r="H106" s="26">
        <v>41798</v>
      </c>
      <c r="I106" s="14" t="s">
        <v>15</v>
      </c>
      <c r="J106" s="25"/>
    </row>
    <row r="107" spans="1:10" s="29" customFormat="1" ht="27" customHeight="1">
      <c r="A107" s="64">
        <v>10</v>
      </c>
      <c r="B107" s="4" t="s">
        <v>32</v>
      </c>
      <c r="C107" s="9" t="s">
        <v>151</v>
      </c>
      <c r="D107" s="4" t="s">
        <v>33</v>
      </c>
      <c r="E107" s="43">
        <v>0.8</v>
      </c>
      <c r="F107" s="59" t="s">
        <v>145</v>
      </c>
      <c r="G107" s="26">
        <v>41334</v>
      </c>
      <c r="H107" s="26">
        <v>41799</v>
      </c>
      <c r="I107" s="14" t="s">
        <v>15</v>
      </c>
      <c r="J107" s="25"/>
    </row>
    <row r="108" spans="1:10" s="37" customFormat="1" ht="27.75" customHeight="1">
      <c r="A108" s="71"/>
      <c r="B108" s="148" t="s">
        <v>161</v>
      </c>
      <c r="C108" s="36"/>
      <c r="D108" s="148"/>
      <c r="E108" s="42">
        <f>SUM(E109:E118)</f>
        <v>21.3</v>
      </c>
      <c r="F108" s="60"/>
      <c r="G108" s="74"/>
      <c r="H108" s="74"/>
      <c r="I108" s="30"/>
      <c r="J108" s="101"/>
    </row>
    <row r="109" spans="1:10" s="29" customFormat="1" ht="31.5" customHeight="1">
      <c r="A109" s="64">
        <v>1</v>
      </c>
      <c r="B109" s="35" t="s">
        <v>34</v>
      </c>
      <c r="C109" s="9" t="s">
        <v>151</v>
      </c>
      <c r="D109" s="35" t="s">
        <v>35</v>
      </c>
      <c r="E109" s="46">
        <v>5.5</v>
      </c>
      <c r="F109" s="59" t="s">
        <v>145</v>
      </c>
      <c r="G109" s="78" t="s">
        <v>36</v>
      </c>
      <c r="H109" s="78" t="s">
        <v>37</v>
      </c>
      <c r="I109" s="27" t="s">
        <v>38</v>
      </c>
      <c r="J109" s="25"/>
    </row>
    <row r="110" spans="1:10" s="29" customFormat="1" ht="25.5" customHeight="1">
      <c r="A110" s="64">
        <v>2</v>
      </c>
      <c r="B110" s="35" t="s">
        <v>39</v>
      </c>
      <c r="C110" s="9" t="s">
        <v>151</v>
      </c>
      <c r="D110" s="35" t="s">
        <v>40</v>
      </c>
      <c r="E110" s="46">
        <v>1</v>
      </c>
      <c r="F110" s="59" t="s">
        <v>145</v>
      </c>
      <c r="G110" s="78" t="s">
        <v>36</v>
      </c>
      <c r="H110" s="78" t="s">
        <v>41</v>
      </c>
      <c r="I110" s="27" t="s">
        <v>38</v>
      </c>
      <c r="J110" s="25"/>
    </row>
    <row r="111" spans="1:10" s="29" customFormat="1" ht="25.5" customHeight="1">
      <c r="A111" s="64">
        <v>3</v>
      </c>
      <c r="B111" s="35" t="s">
        <v>42</v>
      </c>
      <c r="C111" s="9" t="s">
        <v>151</v>
      </c>
      <c r="D111" s="35" t="s">
        <v>43</v>
      </c>
      <c r="E111" s="46">
        <v>0.5</v>
      </c>
      <c r="F111" s="59" t="s">
        <v>145</v>
      </c>
      <c r="G111" s="78" t="s">
        <v>36</v>
      </c>
      <c r="H111" s="78" t="s">
        <v>44</v>
      </c>
      <c r="I111" s="27" t="s">
        <v>38</v>
      </c>
      <c r="J111" s="25"/>
    </row>
    <row r="112" spans="1:10" s="29" customFormat="1" ht="24.75" customHeight="1">
      <c r="A112" s="64">
        <v>4</v>
      </c>
      <c r="B112" s="7" t="s">
        <v>45</v>
      </c>
      <c r="C112" s="3" t="s">
        <v>151</v>
      </c>
      <c r="D112" s="7" t="s">
        <v>46</v>
      </c>
      <c r="E112" s="46">
        <v>0.9</v>
      </c>
      <c r="F112" s="59" t="s">
        <v>145</v>
      </c>
      <c r="G112" s="78" t="s">
        <v>47</v>
      </c>
      <c r="H112" s="78" t="s">
        <v>37</v>
      </c>
      <c r="I112" s="27" t="s">
        <v>38</v>
      </c>
      <c r="J112" s="25"/>
    </row>
    <row r="113" spans="1:10" s="29" customFormat="1" ht="24.75" customHeight="1">
      <c r="A113" s="64">
        <v>5</v>
      </c>
      <c r="B113" s="5" t="s">
        <v>48</v>
      </c>
      <c r="C113" s="9" t="s">
        <v>151</v>
      </c>
      <c r="D113" s="5" t="s">
        <v>116</v>
      </c>
      <c r="E113" s="46">
        <v>0.4</v>
      </c>
      <c r="F113" s="59" t="s">
        <v>145</v>
      </c>
      <c r="G113" s="78" t="s">
        <v>49</v>
      </c>
      <c r="H113" s="78" t="s">
        <v>50</v>
      </c>
      <c r="I113" s="27" t="s">
        <v>38</v>
      </c>
      <c r="J113" s="25"/>
    </row>
    <row r="114" spans="1:10" s="29" customFormat="1" ht="24.75" customHeight="1">
      <c r="A114" s="64">
        <v>6</v>
      </c>
      <c r="B114" s="5" t="s">
        <v>51</v>
      </c>
      <c r="C114" s="9" t="s">
        <v>151</v>
      </c>
      <c r="D114" s="7" t="s">
        <v>52</v>
      </c>
      <c r="E114" s="46">
        <v>1</v>
      </c>
      <c r="F114" s="59" t="s">
        <v>145</v>
      </c>
      <c r="G114" s="78" t="s">
        <v>36</v>
      </c>
      <c r="H114" s="78" t="s">
        <v>53</v>
      </c>
      <c r="I114" s="27" t="s">
        <v>38</v>
      </c>
      <c r="J114" s="25"/>
    </row>
    <row r="115" spans="1:10" s="29" customFormat="1" ht="24.75" customHeight="1">
      <c r="A115" s="64">
        <v>7</v>
      </c>
      <c r="B115" s="5" t="s">
        <v>54</v>
      </c>
      <c r="C115" s="9" t="s">
        <v>151</v>
      </c>
      <c r="D115" s="7" t="s">
        <v>55</v>
      </c>
      <c r="E115" s="46">
        <v>1</v>
      </c>
      <c r="F115" s="59" t="s">
        <v>145</v>
      </c>
      <c r="G115" s="78" t="s">
        <v>36</v>
      </c>
      <c r="H115" s="78" t="s">
        <v>50</v>
      </c>
      <c r="I115" s="27" t="s">
        <v>38</v>
      </c>
      <c r="J115" s="25"/>
    </row>
    <row r="116" spans="1:10" s="29" customFormat="1" ht="24.75" customHeight="1">
      <c r="A116" s="64">
        <v>8</v>
      </c>
      <c r="B116" s="5" t="s">
        <v>56</v>
      </c>
      <c r="C116" s="9" t="s">
        <v>151</v>
      </c>
      <c r="D116" s="5" t="s">
        <v>108</v>
      </c>
      <c r="E116" s="46">
        <v>0.5</v>
      </c>
      <c r="F116" s="59" t="s">
        <v>145</v>
      </c>
      <c r="G116" s="78" t="s">
        <v>49</v>
      </c>
      <c r="H116" s="78" t="s">
        <v>163</v>
      </c>
      <c r="I116" s="27" t="s">
        <v>38</v>
      </c>
      <c r="J116" s="25"/>
    </row>
    <row r="117" spans="1:10" s="29" customFormat="1" ht="26.25" customHeight="1">
      <c r="A117" s="64">
        <v>9</v>
      </c>
      <c r="B117" s="5" t="s">
        <v>57</v>
      </c>
      <c r="C117" s="9" t="s">
        <v>151</v>
      </c>
      <c r="D117" s="5" t="s">
        <v>58</v>
      </c>
      <c r="E117" s="46">
        <v>2</v>
      </c>
      <c r="F117" s="59" t="s">
        <v>145</v>
      </c>
      <c r="G117" s="78" t="s">
        <v>36</v>
      </c>
      <c r="H117" s="78" t="s">
        <v>37</v>
      </c>
      <c r="I117" s="27" t="s">
        <v>38</v>
      </c>
      <c r="J117" s="25"/>
    </row>
    <row r="118" spans="1:10" s="29" customFormat="1" ht="24.75" customHeight="1">
      <c r="A118" s="64">
        <v>10</v>
      </c>
      <c r="B118" s="5" t="s">
        <v>59</v>
      </c>
      <c r="C118" s="9" t="s">
        <v>151</v>
      </c>
      <c r="D118" s="5" t="s">
        <v>60</v>
      </c>
      <c r="E118" s="46">
        <v>8.5</v>
      </c>
      <c r="F118" s="59" t="s">
        <v>145</v>
      </c>
      <c r="G118" s="78" t="s">
        <v>49</v>
      </c>
      <c r="H118" s="78" t="s">
        <v>41</v>
      </c>
      <c r="I118" s="27" t="s">
        <v>38</v>
      </c>
      <c r="J118" s="25"/>
    </row>
    <row r="119" spans="2:10" s="16" customFormat="1" ht="12">
      <c r="B119" s="153"/>
      <c r="D119" s="153"/>
      <c r="E119" s="154"/>
      <c r="F119" s="155"/>
      <c r="J119" s="12"/>
    </row>
    <row r="120" spans="2:10" s="16" customFormat="1" ht="12">
      <c r="B120" s="153"/>
      <c r="D120" s="153"/>
      <c r="E120" s="154"/>
      <c r="F120" s="155"/>
      <c r="J120" s="12"/>
    </row>
    <row r="121" spans="2:10" s="16" customFormat="1" ht="12">
      <c r="B121" s="153"/>
      <c r="D121" s="153"/>
      <c r="E121" s="154"/>
      <c r="F121" s="155"/>
      <c r="J121" s="12"/>
    </row>
    <row r="122" spans="2:10" s="16" customFormat="1" ht="12">
      <c r="B122" s="153"/>
      <c r="D122" s="153"/>
      <c r="E122" s="154"/>
      <c r="F122" s="155"/>
      <c r="J122" s="12"/>
    </row>
    <row r="123" spans="2:10" s="16" customFormat="1" ht="12">
      <c r="B123" s="153"/>
      <c r="D123" s="153"/>
      <c r="E123" s="154"/>
      <c r="F123" s="155"/>
      <c r="J123" s="12"/>
    </row>
    <row r="124" spans="2:10" s="16" customFormat="1" ht="12">
      <c r="B124" s="153"/>
      <c r="D124" s="153"/>
      <c r="E124" s="154"/>
      <c r="F124" s="155"/>
      <c r="J124" s="12"/>
    </row>
    <row r="125" spans="2:10" s="16" customFormat="1" ht="12">
      <c r="B125" s="153"/>
      <c r="D125" s="153"/>
      <c r="E125" s="154"/>
      <c r="F125" s="155"/>
      <c r="J125" s="12"/>
    </row>
    <row r="126" spans="2:10" s="16" customFormat="1" ht="12">
      <c r="B126" s="153"/>
      <c r="D126" s="153"/>
      <c r="E126" s="154"/>
      <c r="F126" s="155"/>
      <c r="J126" s="12"/>
    </row>
    <row r="127" spans="2:10" s="16" customFormat="1" ht="12">
      <c r="B127" s="153"/>
      <c r="D127" s="153"/>
      <c r="E127" s="154"/>
      <c r="F127" s="155"/>
      <c r="J127" s="12"/>
    </row>
    <row r="128" spans="2:10" s="16" customFormat="1" ht="12">
      <c r="B128" s="153"/>
      <c r="D128" s="153"/>
      <c r="E128" s="154"/>
      <c r="F128" s="155"/>
      <c r="J128" s="12"/>
    </row>
    <row r="129" spans="2:10" s="16" customFormat="1" ht="12">
      <c r="B129" s="153"/>
      <c r="D129" s="153"/>
      <c r="E129" s="154"/>
      <c r="F129" s="155"/>
      <c r="J129" s="12"/>
    </row>
    <row r="130" spans="2:10" s="16" customFormat="1" ht="12">
      <c r="B130" s="153"/>
      <c r="D130" s="153"/>
      <c r="E130" s="154"/>
      <c r="F130" s="155"/>
      <c r="J130" s="12"/>
    </row>
    <row r="131" spans="2:10" s="16" customFormat="1" ht="12">
      <c r="B131" s="153"/>
      <c r="D131" s="153"/>
      <c r="E131" s="154"/>
      <c r="F131" s="155"/>
      <c r="J131" s="12"/>
    </row>
    <row r="132" spans="2:10" s="16" customFormat="1" ht="12">
      <c r="B132" s="153"/>
      <c r="D132" s="153"/>
      <c r="E132" s="154"/>
      <c r="F132" s="155"/>
      <c r="J132" s="12"/>
    </row>
    <row r="133" spans="2:10" s="16" customFormat="1" ht="12">
      <c r="B133" s="153"/>
      <c r="D133" s="153"/>
      <c r="E133" s="154"/>
      <c r="F133" s="155"/>
      <c r="J133" s="12"/>
    </row>
    <row r="134" spans="2:10" s="16" customFormat="1" ht="12">
      <c r="B134" s="153"/>
      <c r="D134" s="153"/>
      <c r="E134" s="154"/>
      <c r="F134" s="155"/>
      <c r="J134" s="12"/>
    </row>
    <row r="135" spans="2:10" s="16" customFormat="1" ht="12">
      <c r="B135" s="153"/>
      <c r="D135" s="153"/>
      <c r="E135" s="154"/>
      <c r="F135" s="155"/>
      <c r="J135" s="12"/>
    </row>
    <row r="136" spans="2:10" s="16" customFormat="1" ht="12">
      <c r="B136" s="153"/>
      <c r="D136" s="153"/>
      <c r="E136" s="154"/>
      <c r="F136" s="155"/>
      <c r="J136" s="12"/>
    </row>
    <row r="137" spans="2:10" s="16" customFormat="1" ht="12">
      <c r="B137" s="153"/>
      <c r="D137" s="153"/>
      <c r="E137" s="154"/>
      <c r="F137" s="155"/>
      <c r="J137" s="12"/>
    </row>
    <row r="138" spans="2:10" s="16" customFormat="1" ht="12">
      <c r="B138" s="153"/>
      <c r="D138" s="153"/>
      <c r="E138" s="154"/>
      <c r="F138" s="155"/>
      <c r="J138" s="12"/>
    </row>
    <row r="139" spans="2:10" s="16" customFormat="1" ht="12">
      <c r="B139" s="153"/>
      <c r="D139" s="153"/>
      <c r="E139" s="154"/>
      <c r="F139" s="155"/>
      <c r="J139" s="12"/>
    </row>
    <row r="140" spans="2:10" s="16" customFormat="1" ht="12">
      <c r="B140" s="153"/>
      <c r="D140" s="153"/>
      <c r="E140" s="154"/>
      <c r="F140" s="155"/>
      <c r="J140" s="12"/>
    </row>
    <row r="141" spans="2:10" s="16" customFormat="1" ht="12">
      <c r="B141" s="153"/>
      <c r="D141" s="153"/>
      <c r="E141" s="154"/>
      <c r="F141" s="155"/>
      <c r="J141" s="12"/>
    </row>
    <row r="142" spans="2:10" s="16" customFormat="1" ht="12">
      <c r="B142" s="153"/>
      <c r="D142" s="153"/>
      <c r="E142" s="154"/>
      <c r="F142" s="155"/>
      <c r="J142" s="12"/>
    </row>
    <row r="143" spans="2:10" s="16" customFormat="1" ht="12">
      <c r="B143" s="153"/>
      <c r="D143" s="153"/>
      <c r="E143" s="154"/>
      <c r="F143" s="155"/>
      <c r="J143" s="12"/>
    </row>
    <row r="144" spans="2:10" s="16" customFormat="1" ht="12">
      <c r="B144" s="153"/>
      <c r="D144" s="153"/>
      <c r="E144" s="154"/>
      <c r="F144" s="155"/>
      <c r="J144" s="12"/>
    </row>
    <row r="145" spans="2:10" s="16" customFormat="1" ht="12">
      <c r="B145" s="153"/>
      <c r="D145" s="153"/>
      <c r="E145" s="154"/>
      <c r="F145" s="155"/>
      <c r="J145" s="12"/>
    </row>
    <row r="146" spans="2:10" s="16" customFormat="1" ht="12">
      <c r="B146" s="153"/>
      <c r="D146" s="153"/>
      <c r="E146" s="154"/>
      <c r="F146" s="155"/>
      <c r="J146" s="12"/>
    </row>
    <row r="147" spans="2:10" s="16" customFormat="1" ht="12">
      <c r="B147" s="153"/>
      <c r="D147" s="153"/>
      <c r="E147" s="154"/>
      <c r="F147" s="155"/>
      <c r="J147" s="12"/>
    </row>
    <row r="148" spans="2:10" s="16" customFormat="1" ht="12">
      <c r="B148" s="153"/>
      <c r="D148" s="153"/>
      <c r="E148" s="154"/>
      <c r="F148" s="155"/>
      <c r="J148" s="12"/>
    </row>
    <row r="149" spans="2:10" s="16" customFormat="1" ht="12">
      <c r="B149" s="153"/>
      <c r="D149" s="153"/>
      <c r="E149" s="154"/>
      <c r="F149" s="155"/>
      <c r="J149" s="12"/>
    </row>
    <row r="150" spans="2:10" s="16" customFormat="1" ht="12">
      <c r="B150" s="153"/>
      <c r="D150" s="153"/>
      <c r="E150" s="154"/>
      <c r="F150" s="155"/>
      <c r="J150" s="12"/>
    </row>
    <row r="151" spans="2:10" s="16" customFormat="1" ht="12">
      <c r="B151" s="153"/>
      <c r="D151" s="153"/>
      <c r="E151" s="154"/>
      <c r="F151" s="155"/>
      <c r="J151" s="12"/>
    </row>
    <row r="152" spans="2:10" s="16" customFormat="1" ht="12">
      <c r="B152" s="153"/>
      <c r="D152" s="153"/>
      <c r="E152" s="154"/>
      <c r="F152" s="155"/>
      <c r="J152" s="12"/>
    </row>
    <row r="153" spans="2:10" s="16" customFormat="1" ht="12">
      <c r="B153" s="153"/>
      <c r="D153" s="153"/>
      <c r="E153" s="154"/>
      <c r="F153" s="155"/>
      <c r="J153" s="12"/>
    </row>
    <row r="154" spans="2:10" s="16" customFormat="1" ht="12">
      <c r="B154" s="153"/>
      <c r="D154" s="153"/>
      <c r="E154" s="154"/>
      <c r="F154" s="155"/>
      <c r="J154" s="12"/>
    </row>
    <row r="155" spans="2:10" s="16" customFormat="1" ht="12">
      <c r="B155" s="153"/>
      <c r="D155" s="153"/>
      <c r="E155" s="154"/>
      <c r="F155" s="155"/>
      <c r="J155" s="12"/>
    </row>
    <row r="156" spans="2:10" s="16" customFormat="1" ht="12">
      <c r="B156" s="153"/>
      <c r="D156" s="153"/>
      <c r="E156" s="154"/>
      <c r="F156" s="155"/>
      <c r="J156" s="12"/>
    </row>
    <row r="157" spans="2:10" s="16" customFormat="1" ht="12">
      <c r="B157" s="153"/>
      <c r="D157" s="153"/>
      <c r="E157" s="154"/>
      <c r="F157" s="155"/>
      <c r="J157" s="12"/>
    </row>
  </sheetData>
  <mergeCells count="3">
    <mergeCell ref="A1:I1"/>
    <mergeCell ref="A2:D2"/>
    <mergeCell ref="H2:I2"/>
  </mergeCells>
  <printOptions/>
  <pageMargins left="0.748031496062992" right="0.354330708661417" top="0.78740157480315" bottom="0.78740157480315" header="0.511811023622047" footer="0.511811023622047"/>
  <pageSetup horizontalDpi="600" verticalDpi="600" orientation="landscape" paperSize="8" r:id="rId1"/>
  <headerFooter alignWithMargins="0">
    <oddFooter>&amp;C第 &amp;P 页，共 6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255"/>
  <sheetViews>
    <sheetView workbookViewId="0" topLeftCell="A10">
      <selection activeCell="A46" sqref="A46:IV47"/>
    </sheetView>
  </sheetViews>
  <sheetFormatPr defaultColWidth="9.00390625" defaultColWidthPt="54" defaultRowHeight="14.25"/>
  <cols>
    <col min="1" max="1" width="6.00390625" widthPt="36" style="2" customWidth="1"/>
    <col min="2" max="2" width="33.875" widthPt="203.25" style="18" customWidth="1"/>
    <col min="3" max="3" width="5.125" widthPt="30.75" style="2" customWidth="1"/>
    <col min="4" max="4" width="55.75390625" widthPt="334.5" style="18" customWidth="1"/>
    <col min="5" max="5" width="9.625" widthPt="57.75" style="47" customWidth="1"/>
    <col min="6" max="6" width="29.00390625" widthPt="174" style="1" customWidth="1"/>
    <col min="7" max="7" width="14.125" widthPt="84.75" style="2" customWidth="1"/>
    <col min="8" max="8" width="12.875" widthPt="77.25" style="2" customWidth="1"/>
    <col min="9" max="9" width="17.50390625" widthPt="105" style="2" customWidth="1"/>
    <col min="10" max="10" width="9.00390625" widthPt="54" style="88" customWidth="1"/>
    <col min="11" max="16384" width="9.00390625" widthPt="54" style="2" customWidth="1"/>
  </cols>
  <sheetData>
    <row r="1" spans="1:9" ht="32.25" customHeight="1">
      <c r="A1" s="176" t="s">
        <v>144</v>
      </c>
      <c r="B1" s="176"/>
      <c r="C1" s="176"/>
      <c r="D1" s="176"/>
      <c r="E1" s="176"/>
      <c r="F1" s="176"/>
      <c r="G1" s="176"/>
      <c r="H1" s="176"/>
      <c r="I1" s="176"/>
    </row>
    <row r="2" spans="1:10" s="16" customFormat="1" ht="18" customHeight="1">
      <c r="A2" s="166" t="s">
        <v>117</v>
      </c>
      <c r="B2" s="166"/>
      <c r="C2" s="166"/>
      <c r="D2" s="166"/>
      <c r="E2" s="41"/>
      <c r="F2" s="49"/>
      <c r="G2" s="12"/>
      <c r="H2" s="167" t="s">
        <v>118</v>
      </c>
      <c r="I2" s="167"/>
      <c r="J2" s="12"/>
    </row>
    <row r="3" spans="1:10" s="19" customFormat="1" ht="40.5" customHeight="1">
      <c r="A3" s="24" t="s">
        <v>122</v>
      </c>
      <c r="B3" s="6" t="s">
        <v>123</v>
      </c>
      <c r="C3" s="6" t="s">
        <v>124</v>
      </c>
      <c r="D3" s="6" t="s">
        <v>125</v>
      </c>
      <c r="E3" s="42" t="s">
        <v>126</v>
      </c>
      <c r="F3" s="6" t="s">
        <v>127</v>
      </c>
      <c r="G3" s="6" t="s">
        <v>128</v>
      </c>
      <c r="H3" s="6" t="s">
        <v>129</v>
      </c>
      <c r="I3" s="15" t="s">
        <v>130</v>
      </c>
      <c r="J3" s="89"/>
    </row>
    <row r="4" spans="1:10" s="19" customFormat="1" ht="27.75" customHeight="1">
      <c r="A4" s="62"/>
      <c r="B4" s="90" t="s">
        <v>155</v>
      </c>
      <c r="C4" s="6"/>
      <c r="D4" s="8"/>
      <c r="E4" s="42">
        <f>SUM(E5+E23+E27+E42+E51+E91+E98+E103+E108+E114)</f>
        <v>626.45</v>
      </c>
      <c r="F4" s="57"/>
      <c r="G4" s="6"/>
      <c r="H4" s="6"/>
      <c r="I4" s="15"/>
      <c r="J4" s="89"/>
    </row>
    <row r="5" spans="1:10" s="16" customFormat="1" ht="27.75" customHeight="1">
      <c r="A5" s="63" t="s">
        <v>165</v>
      </c>
      <c r="B5" s="90" t="s">
        <v>311</v>
      </c>
      <c r="C5" s="3"/>
      <c r="D5" s="7"/>
      <c r="E5" s="42">
        <f>SUM(E6:E22)</f>
        <v>98.2</v>
      </c>
      <c r="F5" s="58"/>
      <c r="G5" s="3"/>
      <c r="H5" s="3"/>
      <c r="I5" s="13"/>
      <c r="J5" s="12"/>
    </row>
    <row r="6" spans="1:10" s="55" customFormat="1" ht="27.75" customHeight="1">
      <c r="A6" s="64">
        <v>1</v>
      </c>
      <c r="B6" s="7" t="s">
        <v>197</v>
      </c>
      <c r="C6" s="50" t="s">
        <v>151</v>
      </c>
      <c r="D6" s="7" t="s">
        <v>198</v>
      </c>
      <c r="E6" s="43">
        <v>8</v>
      </c>
      <c r="F6" s="59" t="s">
        <v>145</v>
      </c>
      <c r="G6" s="38">
        <v>41365</v>
      </c>
      <c r="H6" s="38">
        <v>41765</v>
      </c>
      <c r="I6" s="13" t="s">
        <v>199</v>
      </c>
      <c r="J6" s="93"/>
    </row>
    <row r="7" spans="1:10" s="55" customFormat="1" ht="27.75" customHeight="1">
      <c r="A7" s="64">
        <v>2</v>
      </c>
      <c r="B7" s="7" t="s">
        <v>200</v>
      </c>
      <c r="C7" s="50" t="s">
        <v>151</v>
      </c>
      <c r="D7" s="7" t="s">
        <v>201</v>
      </c>
      <c r="E7" s="43">
        <v>12</v>
      </c>
      <c r="F7" s="59" t="s">
        <v>145</v>
      </c>
      <c r="G7" s="38">
        <v>41365</v>
      </c>
      <c r="H7" s="38">
        <v>41462</v>
      </c>
      <c r="I7" s="13" t="s">
        <v>199</v>
      </c>
      <c r="J7" s="93"/>
    </row>
    <row r="8" spans="1:10" s="55" customFormat="1" ht="31.5" customHeight="1">
      <c r="A8" s="64">
        <v>3</v>
      </c>
      <c r="B8" s="56" t="s">
        <v>202</v>
      </c>
      <c r="C8" s="48" t="s">
        <v>109</v>
      </c>
      <c r="D8" s="56" t="s">
        <v>203</v>
      </c>
      <c r="E8" s="61">
        <v>4</v>
      </c>
      <c r="F8" s="59" t="s">
        <v>145</v>
      </c>
      <c r="G8" s="38">
        <v>41548</v>
      </c>
      <c r="H8" s="51">
        <v>41730</v>
      </c>
      <c r="I8" s="13" t="s">
        <v>199</v>
      </c>
      <c r="J8" s="93"/>
    </row>
    <row r="9" spans="1:10" s="55" customFormat="1" ht="25.5" customHeight="1">
      <c r="A9" s="64">
        <v>4</v>
      </c>
      <c r="B9" s="56" t="s">
        <v>204</v>
      </c>
      <c r="C9" s="48" t="s">
        <v>109</v>
      </c>
      <c r="D9" s="56" t="s">
        <v>139</v>
      </c>
      <c r="E9" s="61">
        <v>12</v>
      </c>
      <c r="F9" s="59" t="s">
        <v>145</v>
      </c>
      <c r="G9" s="51">
        <v>41426</v>
      </c>
      <c r="H9" s="51">
        <v>41760</v>
      </c>
      <c r="I9" s="13" t="s">
        <v>199</v>
      </c>
      <c r="J9" s="93"/>
    </row>
    <row r="10" spans="1:10" s="55" customFormat="1" ht="25.5" customHeight="1">
      <c r="A10" s="64">
        <v>5</v>
      </c>
      <c r="B10" s="7" t="s">
        <v>209</v>
      </c>
      <c r="C10" s="3" t="s">
        <v>151</v>
      </c>
      <c r="D10" s="7" t="s">
        <v>210</v>
      </c>
      <c r="E10" s="43">
        <v>10.5</v>
      </c>
      <c r="F10" s="59" t="s">
        <v>145</v>
      </c>
      <c r="G10" s="38">
        <v>41487</v>
      </c>
      <c r="H10" s="38">
        <v>41792</v>
      </c>
      <c r="I10" s="13" t="s">
        <v>211</v>
      </c>
      <c r="J10" s="93"/>
    </row>
    <row r="11" spans="1:10" s="23" customFormat="1" ht="30.75" customHeight="1">
      <c r="A11" s="64">
        <v>6</v>
      </c>
      <c r="B11" s="5" t="s">
        <v>241</v>
      </c>
      <c r="C11" s="9" t="s">
        <v>109</v>
      </c>
      <c r="D11" s="20" t="s">
        <v>242</v>
      </c>
      <c r="E11" s="44">
        <v>25</v>
      </c>
      <c r="F11" s="59" t="s">
        <v>145</v>
      </c>
      <c r="G11" s="26">
        <v>41487</v>
      </c>
      <c r="H11" s="21">
        <v>41791</v>
      </c>
      <c r="I11" s="14" t="s">
        <v>240</v>
      </c>
      <c r="J11" s="94"/>
    </row>
    <row r="12" spans="1:10" s="23" customFormat="1" ht="27" customHeight="1">
      <c r="A12" s="64">
        <v>7</v>
      </c>
      <c r="B12" s="5" t="s">
        <v>246</v>
      </c>
      <c r="C12" s="9" t="s">
        <v>109</v>
      </c>
      <c r="D12" s="20" t="s">
        <v>247</v>
      </c>
      <c r="E12" s="44">
        <v>10</v>
      </c>
      <c r="F12" s="59" t="s">
        <v>145</v>
      </c>
      <c r="G12" s="26">
        <v>41428</v>
      </c>
      <c r="H12" s="21">
        <v>41730</v>
      </c>
      <c r="I12" s="14" t="s">
        <v>240</v>
      </c>
      <c r="J12" s="94"/>
    </row>
    <row r="13" spans="1:10" s="16" customFormat="1" ht="30" customHeight="1">
      <c r="A13" s="64">
        <v>8</v>
      </c>
      <c r="B13" s="10" t="s">
        <v>107</v>
      </c>
      <c r="C13" s="3" t="s">
        <v>151</v>
      </c>
      <c r="D13" s="10" t="s">
        <v>261</v>
      </c>
      <c r="E13" s="43">
        <v>1.5</v>
      </c>
      <c r="F13" s="59" t="s">
        <v>145</v>
      </c>
      <c r="G13" s="38">
        <v>41395</v>
      </c>
      <c r="H13" s="38">
        <v>41791</v>
      </c>
      <c r="I13" s="13" t="s">
        <v>258</v>
      </c>
      <c r="J13" s="12"/>
    </row>
    <row r="14" spans="1:10" s="29" customFormat="1" ht="23.25" customHeight="1">
      <c r="A14" s="64">
        <v>9</v>
      </c>
      <c r="B14" s="31" t="s">
        <v>279</v>
      </c>
      <c r="C14" s="9" t="s">
        <v>151</v>
      </c>
      <c r="D14" s="32" t="s">
        <v>106</v>
      </c>
      <c r="E14" s="43">
        <v>1.2</v>
      </c>
      <c r="F14" s="59" t="s">
        <v>145</v>
      </c>
      <c r="G14" s="17">
        <v>41334</v>
      </c>
      <c r="H14" s="17">
        <v>41821</v>
      </c>
      <c r="I14" s="14" t="s">
        <v>110</v>
      </c>
      <c r="J14" s="25"/>
    </row>
    <row r="15" spans="1:10" s="117" customFormat="1" ht="25.5" customHeight="1">
      <c r="A15" s="64">
        <v>10</v>
      </c>
      <c r="B15" s="112" t="s">
        <v>298</v>
      </c>
      <c r="C15" s="113" t="s">
        <v>109</v>
      </c>
      <c r="D15" s="112" t="s">
        <v>121</v>
      </c>
      <c r="E15" s="114">
        <v>0.2</v>
      </c>
      <c r="F15" s="59" t="s">
        <v>145</v>
      </c>
      <c r="G15" s="108">
        <v>41366</v>
      </c>
      <c r="H15" s="115">
        <v>41730</v>
      </c>
      <c r="I15" s="109" t="s">
        <v>297</v>
      </c>
      <c r="J15" s="116"/>
    </row>
    <row r="16" spans="1:10" s="29" customFormat="1" ht="25.5" customHeight="1">
      <c r="A16" s="64">
        <v>11</v>
      </c>
      <c r="B16" s="4" t="s">
        <v>300</v>
      </c>
      <c r="C16" s="9" t="s">
        <v>151</v>
      </c>
      <c r="D16" s="4" t="s">
        <v>301</v>
      </c>
      <c r="E16" s="43">
        <v>0.7</v>
      </c>
      <c r="F16" s="59" t="s">
        <v>145</v>
      </c>
      <c r="G16" s="17">
        <v>41365</v>
      </c>
      <c r="H16" s="17">
        <v>41821</v>
      </c>
      <c r="I16" s="14" t="s">
        <v>297</v>
      </c>
      <c r="J16" s="25"/>
    </row>
    <row r="17" spans="1:10" s="29" customFormat="1" ht="40.5" customHeight="1">
      <c r="A17" s="64">
        <v>12</v>
      </c>
      <c r="B17" s="4" t="s">
        <v>302</v>
      </c>
      <c r="C17" s="9" t="s">
        <v>151</v>
      </c>
      <c r="D17" s="5" t="s">
        <v>303</v>
      </c>
      <c r="E17" s="43">
        <v>0.7</v>
      </c>
      <c r="F17" s="59" t="s">
        <v>145</v>
      </c>
      <c r="G17" s="17">
        <v>41365</v>
      </c>
      <c r="H17" s="17">
        <v>41730</v>
      </c>
      <c r="I17" s="14" t="s">
        <v>297</v>
      </c>
      <c r="J17" s="25"/>
    </row>
    <row r="18" spans="1:10" s="29" customFormat="1" ht="40.5" customHeight="1">
      <c r="A18" s="64">
        <v>13</v>
      </c>
      <c r="B18" s="4" t="s">
        <v>304</v>
      </c>
      <c r="C18" s="9" t="s">
        <v>151</v>
      </c>
      <c r="D18" s="4" t="s">
        <v>305</v>
      </c>
      <c r="E18" s="43">
        <v>1.4</v>
      </c>
      <c r="F18" s="59" t="s">
        <v>145</v>
      </c>
      <c r="G18" s="17">
        <v>41426</v>
      </c>
      <c r="H18" s="17">
        <v>41791</v>
      </c>
      <c r="I18" s="14" t="s">
        <v>297</v>
      </c>
      <c r="J18" s="25"/>
    </row>
    <row r="19" spans="1:10" s="29" customFormat="1" ht="30" customHeight="1">
      <c r="A19" s="64">
        <v>14</v>
      </c>
      <c r="B19" s="4" t="s">
        <v>306</v>
      </c>
      <c r="C19" s="9" t="s">
        <v>151</v>
      </c>
      <c r="D19" s="4" t="s">
        <v>307</v>
      </c>
      <c r="E19" s="43">
        <v>7.5</v>
      </c>
      <c r="F19" s="59" t="s">
        <v>145</v>
      </c>
      <c r="G19" s="17">
        <v>41548</v>
      </c>
      <c r="H19" s="17">
        <v>41699</v>
      </c>
      <c r="I19" s="14" t="s">
        <v>297</v>
      </c>
      <c r="J19" s="25"/>
    </row>
    <row r="20" spans="1:10" s="29" customFormat="1" ht="30" customHeight="1">
      <c r="A20" s="64">
        <v>15</v>
      </c>
      <c r="B20" s="4" t="s">
        <v>308</v>
      </c>
      <c r="C20" s="9" t="s">
        <v>151</v>
      </c>
      <c r="D20" s="4" t="s">
        <v>309</v>
      </c>
      <c r="E20" s="43">
        <v>0.5</v>
      </c>
      <c r="F20" s="59" t="s">
        <v>145</v>
      </c>
      <c r="G20" s="17">
        <v>41395</v>
      </c>
      <c r="H20" s="17">
        <v>41699</v>
      </c>
      <c r="I20" s="14" t="s">
        <v>297</v>
      </c>
      <c r="J20" s="25"/>
    </row>
    <row r="21" spans="1:10" s="29" customFormat="1" ht="39.75" customHeight="1">
      <c r="A21" s="64">
        <v>16</v>
      </c>
      <c r="B21" s="4" t="s">
        <v>310</v>
      </c>
      <c r="C21" s="9" t="s">
        <v>151</v>
      </c>
      <c r="D21" s="4" t="s">
        <v>0</v>
      </c>
      <c r="E21" s="43">
        <v>2.5</v>
      </c>
      <c r="F21" s="59" t="s">
        <v>145</v>
      </c>
      <c r="G21" s="17">
        <v>41548</v>
      </c>
      <c r="H21" s="17">
        <v>41699</v>
      </c>
      <c r="I21" s="14" t="s">
        <v>297</v>
      </c>
      <c r="J21" s="25"/>
    </row>
    <row r="22" spans="1:10" s="29" customFormat="1" ht="31.5" customHeight="1">
      <c r="A22" s="64">
        <v>17</v>
      </c>
      <c r="B22" s="4" t="s">
        <v>115</v>
      </c>
      <c r="C22" s="9" t="s">
        <v>151</v>
      </c>
      <c r="D22" s="4" t="s">
        <v>1</v>
      </c>
      <c r="E22" s="43">
        <v>0.5</v>
      </c>
      <c r="F22" s="59" t="s">
        <v>145</v>
      </c>
      <c r="G22" s="17">
        <v>41365</v>
      </c>
      <c r="H22" s="17">
        <v>41760</v>
      </c>
      <c r="I22" s="14" t="s">
        <v>297</v>
      </c>
      <c r="J22" s="25"/>
    </row>
    <row r="23" spans="1:10" s="37" customFormat="1" ht="31.5" customHeight="1">
      <c r="A23" s="71" t="s">
        <v>90</v>
      </c>
      <c r="B23" s="28" t="s">
        <v>93</v>
      </c>
      <c r="C23" s="36"/>
      <c r="D23" s="28"/>
      <c r="E23" s="42">
        <f>SUM(E24:E26)</f>
        <v>7.54</v>
      </c>
      <c r="F23" s="60"/>
      <c r="G23" s="105"/>
      <c r="H23" s="105"/>
      <c r="I23" s="30"/>
      <c r="J23" s="101"/>
    </row>
    <row r="24" spans="1:10" s="55" customFormat="1" ht="25.5" customHeight="1">
      <c r="A24" s="64">
        <v>1</v>
      </c>
      <c r="B24" s="7" t="s">
        <v>138</v>
      </c>
      <c r="C24" s="3" t="s">
        <v>151</v>
      </c>
      <c r="D24" s="7" t="s">
        <v>208</v>
      </c>
      <c r="E24" s="43">
        <v>2.8</v>
      </c>
      <c r="F24" s="59" t="s">
        <v>145</v>
      </c>
      <c r="G24" s="38">
        <v>41395</v>
      </c>
      <c r="H24" s="38">
        <v>41762</v>
      </c>
      <c r="I24" s="13" t="s">
        <v>207</v>
      </c>
      <c r="J24" s="93"/>
    </row>
    <row r="25" spans="1:10" s="55" customFormat="1" ht="25.5" customHeight="1">
      <c r="A25" s="64">
        <v>2</v>
      </c>
      <c r="B25" s="7" t="s">
        <v>205</v>
      </c>
      <c r="C25" s="3" t="s">
        <v>151</v>
      </c>
      <c r="D25" s="7" t="s">
        <v>206</v>
      </c>
      <c r="E25" s="43">
        <v>4.5</v>
      </c>
      <c r="F25" s="59" t="s">
        <v>145</v>
      </c>
      <c r="G25" s="51">
        <v>41365</v>
      </c>
      <c r="H25" s="38">
        <v>41791</v>
      </c>
      <c r="I25" s="13" t="s">
        <v>207</v>
      </c>
      <c r="J25" s="93"/>
    </row>
    <row r="26" spans="1:10" s="117" customFormat="1" ht="25.5" customHeight="1">
      <c r="A26" s="64">
        <v>3</v>
      </c>
      <c r="B26" s="112" t="s">
        <v>296</v>
      </c>
      <c r="C26" s="113" t="s">
        <v>109</v>
      </c>
      <c r="D26" s="112" t="s">
        <v>120</v>
      </c>
      <c r="E26" s="114">
        <v>0.24</v>
      </c>
      <c r="F26" s="59" t="s">
        <v>145</v>
      </c>
      <c r="G26" s="108">
        <v>41366</v>
      </c>
      <c r="H26" s="115">
        <v>41699</v>
      </c>
      <c r="I26" s="109" t="s">
        <v>297</v>
      </c>
      <c r="J26" s="116"/>
    </row>
    <row r="27" spans="1:10" s="37" customFormat="1" ht="31.5" customHeight="1">
      <c r="A27" s="71" t="s">
        <v>91</v>
      </c>
      <c r="B27" s="33" t="s">
        <v>104</v>
      </c>
      <c r="C27" s="36"/>
      <c r="D27" s="33"/>
      <c r="E27" s="42">
        <f>SUM(E28:E41)</f>
        <v>49.09</v>
      </c>
      <c r="F27" s="60"/>
      <c r="G27" s="105"/>
      <c r="H27" s="105"/>
      <c r="I27" s="30"/>
      <c r="J27" s="101"/>
    </row>
    <row r="28" spans="1:10" s="29" customFormat="1" ht="25.5" customHeight="1">
      <c r="A28" s="64">
        <v>1</v>
      </c>
      <c r="B28" s="5" t="s">
        <v>238</v>
      </c>
      <c r="C28" s="9" t="s">
        <v>151</v>
      </c>
      <c r="D28" s="5" t="s">
        <v>239</v>
      </c>
      <c r="E28" s="43">
        <v>7.8</v>
      </c>
      <c r="F28" s="59" t="s">
        <v>145</v>
      </c>
      <c r="G28" s="26">
        <v>41396</v>
      </c>
      <c r="H28" s="21">
        <v>41731</v>
      </c>
      <c r="I28" s="14" t="s">
        <v>240</v>
      </c>
      <c r="J28" s="25"/>
    </row>
    <row r="29" spans="1:10" s="23" customFormat="1" ht="25.5" customHeight="1">
      <c r="A29" s="64">
        <v>2</v>
      </c>
      <c r="B29" s="5" t="s">
        <v>243</v>
      </c>
      <c r="C29" s="9" t="s">
        <v>109</v>
      </c>
      <c r="D29" s="20" t="s">
        <v>244</v>
      </c>
      <c r="E29" s="44">
        <v>16</v>
      </c>
      <c r="F29" s="59" t="s">
        <v>145</v>
      </c>
      <c r="G29" s="51">
        <v>41426</v>
      </c>
      <c r="H29" s="51">
        <v>41699</v>
      </c>
      <c r="I29" s="13" t="s">
        <v>245</v>
      </c>
      <c r="J29" s="94"/>
    </row>
    <row r="30" spans="1:10" s="29" customFormat="1" ht="33.75" customHeight="1">
      <c r="A30" s="64">
        <v>3</v>
      </c>
      <c r="B30" s="7" t="s">
        <v>256</v>
      </c>
      <c r="C30" s="3" t="s">
        <v>151</v>
      </c>
      <c r="D30" s="7" t="s">
        <v>257</v>
      </c>
      <c r="E30" s="43">
        <v>1.2</v>
      </c>
      <c r="F30" s="59" t="s">
        <v>145</v>
      </c>
      <c r="G30" s="38">
        <v>41456</v>
      </c>
      <c r="H30" s="38">
        <v>41883</v>
      </c>
      <c r="I30" s="14" t="s">
        <v>258</v>
      </c>
      <c r="J30" s="25"/>
    </row>
    <row r="31" spans="1:10" s="29" customFormat="1" ht="31.5" customHeight="1">
      <c r="A31" s="64">
        <v>4</v>
      </c>
      <c r="B31" s="7" t="s">
        <v>259</v>
      </c>
      <c r="C31" s="3" t="s">
        <v>151</v>
      </c>
      <c r="D31" s="7" t="s">
        <v>260</v>
      </c>
      <c r="E31" s="43">
        <v>2.6</v>
      </c>
      <c r="F31" s="59" t="s">
        <v>145</v>
      </c>
      <c r="G31" s="38">
        <v>41518</v>
      </c>
      <c r="H31" s="38">
        <v>41699</v>
      </c>
      <c r="I31" s="14" t="s">
        <v>258</v>
      </c>
      <c r="J31" s="25"/>
    </row>
    <row r="32" spans="1:10" s="29" customFormat="1" ht="26.25" customHeight="1">
      <c r="A32" s="64">
        <v>5</v>
      </c>
      <c r="B32" s="31" t="s">
        <v>275</v>
      </c>
      <c r="C32" s="9" t="s">
        <v>151</v>
      </c>
      <c r="D32" s="32" t="s">
        <v>276</v>
      </c>
      <c r="E32" s="43">
        <v>2</v>
      </c>
      <c r="F32" s="59" t="s">
        <v>145</v>
      </c>
      <c r="G32" s="17">
        <v>41395</v>
      </c>
      <c r="H32" s="17">
        <v>41885</v>
      </c>
      <c r="I32" s="14" t="s">
        <v>110</v>
      </c>
      <c r="J32" s="25"/>
    </row>
    <row r="33" spans="1:10" s="29" customFormat="1" ht="30" customHeight="1">
      <c r="A33" s="64">
        <v>6</v>
      </c>
      <c r="B33" s="31" t="s">
        <v>277</v>
      </c>
      <c r="C33" s="9" t="s">
        <v>151</v>
      </c>
      <c r="D33" s="32" t="s">
        <v>278</v>
      </c>
      <c r="E33" s="43">
        <v>7.5</v>
      </c>
      <c r="F33" s="59" t="s">
        <v>145</v>
      </c>
      <c r="G33" s="17">
        <v>41487</v>
      </c>
      <c r="H33" s="17">
        <v>41791</v>
      </c>
      <c r="I33" s="14" t="s">
        <v>110</v>
      </c>
      <c r="J33" s="25"/>
    </row>
    <row r="34" spans="1:10" s="23" customFormat="1" ht="27.75" customHeight="1">
      <c r="A34" s="64">
        <v>7</v>
      </c>
      <c r="B34" s="118" t="s">
        <v>299</v>
      </c>
      <c r="C34" s="119" t="s">
        <v>151</v>
      </c>
      <c r="D34" s="7" t="s">
        <v>142</v>
      </c>
      <c r="E34" s="119">
        <v>1.69</v>
      </c>
      <c r="F34" s="59" t="s">
        <v>145</v>
      </c>
      <c r="G34" s="26">
        <v>41427</v>
      </c>
      <c r="H34" s="21">
        <v>41792</v>
      </c>
      <c r="I34" s="14" t="s">
        <v>297</v>
      </c>
      <c r="J34" s="94"/>
    </row>
    <row r="35" spans="1:10" s="29" customFormat="1" ht="23.25" customHeight="1">
      <c r="A35" s="64">
        <v>8</v>
      </c>
      <c r="B35" s="4" t="s">
        <v>396</v>
      </c>
      <c r="C35" s="9" t="s">
        <v>151</v>
      </c>
      <c r="D35" s="4" t="s">
        <v>2</v>
      </c>
      <c r="E35" s="43">
        <v>0.8</v>
      </c>
      <c r="F35" s="59" t="s">
        <v>145</v>
      </c>
      <c r="G35" s="86">
        <v>41395</v>
      </c>
      <c r="H35" s="91">
        <v>41791</v>
      </c>
      <c r="I35" s="14" t="s">
        <v>297</v>
      </c>
      <c r="J35" s="25"/>
    </row>
    <row r="36" spans="1:10" s="29" customFormat="1" ht="27" customHeight="1">
      <c r="A36" s="64">
        <v>9</v>
      </c>
      <c r="B36" s="4" t="s">
        <v>13</v>
      </c>
      <c r="C36" s="9" t="s">
        <v>151</v>
      </c>
      <c r="D36" s="4" t="s">
        <v>14</v>
      </c>
      <c r="E36" s="43">
        <v>0.7</v>
      </c>
      <c r="F36" s="59" t="s">
        <v>145</v>
      </c>
      <c r="G36" s="26">
        <v>41456</v>
      </c>
      <c r="H36" s="26">
        <v>41699</v>
      </c>
      <c r="I36" s="14" t="s">
        <v>15</v>
      </c>
      <c r="J36" s="25"/>
    </row>
    <row r="37" spans="1:10" s="29" customFormat="1" ht="24" customHeight="1">
      <c r="A37" s="64">
        <v>10</v>
      </c>
      <c r="B37" s="34" t="s">
        <v>16</v>
      </c>
      <c r="C37" s="9" t="s">
        <v>151</v>
      </c>
      <c r="D37" s="34" t="s">
        <v>17</v>
      </c>
      <c r="E37" s="43">
        <v>1.2</v>
      </c>
      <c r="F37" s="59" t="s">
        <v>145</v>
      </c>
      <c r="G37" s="26">
        <v>41403</v>
      </c>
      <c r="H37" s="26">
        <v>41699</v>
      </c>
      <c r="I37" s="14" t="s">
        <v>15</v>
      </c>
      <c r="J37" s="25"/>
    </row>
    <row r="38" spans="1:10" s="29" customFormat="1" ht="27.75" customHeight="1">
      <c r="A38" s="64">
        <v>11</v>
      </c>
      <c r="B38" s="34" t="s">
        <v>18</v>
      </c>
      <c r="C38" s="9" t="s">
        <v>151</v>
      </c>
      <c r="D38" s="34" t="s">
        <v>19</v>
      </c>
      <c r="E38" s="43">
        <v>0.6</v>
      </c>
      <c r="F38" s="59" t="s">
        <v>145</v>
      </c>
      <c r="G38" s="26">
        <v>41403</v>
      </c>
      <c r="H38" s="26">
        <v>41730</v>
      </c>
      <c r="I38" s="14" t="s">
        <v>15</v>
      </c>
      <c r="J38" s="25"/>
    </row>
    <row r="39" spans="1:10" s="29" customFormat="1" ht="25.5" customHeight="1">
      <c r="A39" s="64">
        <v>12</v>
      </c>
      <c r="B39" s="35" t="s">
        <v>34</v>
      </c>
      <c r="C39" s="9" t="s">
        <v>151</v>
      </c>
      <c r="D39" s="35" t="s">
        <v>35</v>
      </c>
      <c r="E39" s="46">
        <v>5.5</v>
      </c>
      <c r="F39" s="59" t="s">
        <v>145</v>
      </c>
      <c r="G39" s="78" t="s">
        <v>36</v>
      </c>
      <c r="H39" s="78" t="s">
        <v>37</v>
      </c>
      <c r="I39" s="27" t="s">
        <v>38</v>
      </c>
      <c r="J39" s="25"/>
    </row>
    <row r="40" spans="1:10" s="29" customFormat="1" ht="25.5" customHeight="1">
      <c r="A40" s="64">
        <v>13</v>
      </c>
      <c r="B40" s="35" t="s">
        <v>39</v>
      </c>
      <c r="C40" s="9" t="s">
        <v>151</v>
      </c>
      <c r="D40" s="35" t="s">
        <v>40</v>
      </c>
      <c r="E40" s="46">
        <v>1</v>
      </c>
      <c r="F40" s="59" t="s">
        <v>145</v>
      </c>
      <c r="G40" s="78" t="s">
        <v>36</v>
      </c>
      <c r="H40" s="78" t="s">
        <v>41</v>
      </c>
      <c r="I40" s="27" t="s">
        <v>38</v>
      </c>
      <c r="J40" s="25"/>
    </row>
    <row r="41" spans="1:10" s="29" customFormat="1" ht="25.5" customHeight="1">
      <c r="A41" s="64">
        <v>14</v>
      </c>
      <c r="B41" s="35" t="s">
        <v>42</v>
      </c>
      <c r="C41" s="9" t="s">
        <v>151</v>
      </c>
      <c r="D41" s="35" t="s">
        <v>43</v>
      </c>
      <c r="E41" s="46">
        <v>0.5</v>
      </c>
      <c r="F41" s="59" t="s">
        <v>145</v>
      </c>
      <c r="G41" s="78" t="s">
        <v>36</v>
      </c>
      <c r="H41" s="78" t="s">
        <v>44</v>
      </c>
      <c r="I41" s="27" t="s">
        <v>38</v>
      </c>
      <c r="J41" s="25"/>
    </row>
    <row r="42" spans="1:10" s="77" customFormat="1" ht="25.5" customHeight="1">
      <c r="A42" s="71" t="s">
        <v>92</v>
      </c>
      <c r="B42" s="28" t="s">
        <v>312</v>
      </c>
      <c r="C42" s="36"/>
      <c r="D42" s="72"/>
      <c r="E42" s="73">
        <f>SUM(E43:E50)</f>
        <v>136.8</v>
      </c>
      <c r="F42" s="59"/>
      <c r="G42" s="74"/>
      <c r="H42" s="75"/>
      <c r="I42" s="76"/>
      <c r="J42" s="92"/>
    </row>
    <row r="43" spans="1:10" s="55" customFormat="1" ht="23.25" customHeight="1">
      <c r="A43" s="64">
        <v>1</v>
      </c>
      <c r="B43" s="7" t="s">
        <v>177</v>
      </c>
      <c r="C43" s="3" t="s">
        <v>151</v>
      </c>
      <c r="D43" s="7" t="s">
        <v>178</v>
      </c>
      <c r="E43" s="43">
        <v>23</v>
      </c>
      <c r="F43" s="59" t="s">
        <v>145</v>
      </c>
      <c r="G43" s="26">
        <v>41365</v>
      </c>
      <c r="H43" s="21">
        <v>41730</v>
      </c>
      <c r="I43" s="22" t="s">
        <v>105</v>
      </c>
      <c r="J43" s="93"/>
    </row>
    <row r="44" spans="1:10" s="55" customFormat="1" ht="23.25" customHeight="1">
      <c r="A44" s="64">
        <v>2</v>
      </c>
      <c r="B44" s="7" t="s">
        <v>179</v>
      </c>
      <c r="C44" s="3" t="s">
        <v>151</v>
      </c>
      <c r="D44" s="7" t="s">
        <v>111</v>
      </c>
      <c r="E44" s="43">
        <v>36</v>
      </c>
      <c r="F44" s="59" t="s">
        <v>145</v>
      </c>
      <c r="G44" s="26">
        <v>41365</v>
      </c>
      <c r="H44" s="21">
        <v>41730</v>
      </c>
      <c r="I44" s="22" t="s">
        <v>105</v>
      </c>
      <c r="J44" s="93"/>
    </row>
    <row r="45" spans="1:10" s="55" customFormat="1" ht="23.25" customHeight="1">
      <c r="A45" s="64">
        <v>3</v>
      </c>
      <c r="B45" s="7" t="s">
        <v>180</v>
      </c>
      <c r="C45" s="3" t="s">
        <v>151</v>
      </c>
      <c r="D45" s="40" t="s">
        <v>181</v>
      </c>
      <c r="E45" s="43">
        <v>11</v>
      </c>
      <c r="F45" s="59" t="s">
        <v>145</v>
      </c>
      <c r="G45" s="26">
        <v>41365</v>
      </c>
      <c r="H45" s="21">
        <v>41791</v>
      </c>
      <c r="I45" s="22" t="s">
        <v>105</v>
      </c>
      <c r="J45" s="93"/>
    </row>
    <row r="46" spans="1:10" s="55" customFormat="1" ht="25.5" customHeight="1">
      <c r="A46" s="64">
        <v>4</v>
      </c>
      <c r="B46" s="7" t="s">
        <v>280</v>
      </c>
      <c r="C46" s="3" t="s">
        <v>151</v>
      </c>
      <c r="D46" s="40" t="s">
        <v>281</v>
      </c>
      <c r="E46" s="43">
        <v>50</v>
      </c>
      <c r="F46" s="59" t="s">
        <v>145</v>
      </c>
      <c r="G46" s="26">
        <v>41395</v>
      </c>
      <c r="H46" s="21">
        <v>41852</v>
      </c>
      <c r="I46" s="54" t="s">
        <v>110</v>
      </c>
      <c r="J46" s="93"/>
    </row>
    <row r="47" spans="1:10" s="84" customFormat="1" ht="33" customHeight="1">
      <c r="A47" s="64">
        <v>5</v>
      </c>
      <c r="B47" s="83" t="s">
        <v>282</v>
      </c>
      <c r="C47" s="3" t="s">
        <v>151</v>
      </c>
      <c r="D47" s="83" t="s">
        <v>283</v>
      </c>
      <c r="E47" s="87">
        <v>2.5</v>
      </c>
      <c r="F47" s="59" t="s">
        <v>145</v>
      </c>
      <c r="G47" s="17">
        <v>41365</v>
      </c>
      <c r="H47" s="17">
        <v>41829</v>
      </c>
      <c r="I47" s="13" t="s">
        <v>110</v>
      </c>
      <c r="J47" s="95"/>
    </row>
    <row r="48" spans="1:10" s="23" customFormat="1" ht="29.25" customHeight="1">
      <c r="A48" s="64">
        <v>6</v>
      </c>
      <c r="B48" s="5" t="s">
        <v>194</v>
      </c>
      <c r="C48" s="9" t="s">
        <v>109</v>
      </c>
      <c r="D48" s="20" t="s">
        <v>195</v>
      </c>
      <c r="E48" s="44">
        <v>10</v>
      </c>
      <c r="F48" s="59" t="s">
        <v>145</v>
      </c>
      <c r="G48" s="26">
        <v>41487</v>
      </c>
      <c r="H48" s="21">
        <v>41791</v>
      </c>
      <c r="I48" s="22" t="s">
        <v>196</v>
      </c>
      <c r="J48" s="94"/>
    </row>
    <row r="49" spans="1:10" s="29" customFormat="1" ht="27" customHeight="1">
      <c r="A49" s="64">
        <v>7</v>
      </c>
      <c r="B49" s="5" t="s">
        <v>20</v>
      </c>
      <c r="C49" s="9" t="s">
        <v>151</v>
      </c>
      <c r="D49" s="5" t="s">
        <v>21</v>
      </c>
      <c r="E49" s="43">
        <v>1.3</v>
      </c>
      <c r="F49" s="59" t="s">
        <v>145</v>
      </c>
      <c r="G49" s="26">
        <v>41334</v>
      </c>
      <c r="H49" s="26">
        <v>41699</v>
      </c>
      <c r="I49" s="14" t="s">
        <v>15</v>
      </c>
      <c r="J49" s="25"/>
    </row>
    <row r="50" spans="1:10" s="29" customFormat="1" ht="24.75" customHeight="1">
      <c r="A50" s="64">
        <v>8</v>
      </c>
      <c r="B50" s="11" t="s">
        <v>262</v>
      </c>
      <c r="C50" s="3" t="s">
        <v>151</v>
      </c>
      <c r="D50" s="11" t="s">
        <v>263</v>
      </c>
      <c r="E50" s="43">
        <v>3</v>
      </c>
      <c r="F50" s="59" t="s">
        <v>145</v>
      </c>
      <c r="G50" s="38">
        <v>41548</v>
      </c>
      <c r="H50" s="38">
        <v>41704</v>
      </c>
      <c r="I50" s="14" t="s">
        <v>258</v>
      </c>
      <c r="J50" s="25"/>
    </row>
    <row r="51" spans="1:10" s="111" customFormat="1" ht="23.25" customHeight="1">
      <c r="A51" s="71" t="s">
        <v>94</v>
      </c>
      <c r="B51" s="8" t="s">
        <v>96</v>
      </c>
      <c r="C51" s="6"/>
      <c r="D51" s="8"/>
      <c r="E51" s="42">
        <f>SUM(E52+E62)</f>
        <v>141.69</v>
      </c>
      <c r="F51" s="59"/>
      <c r="G51" s="96"/>
      <c r="H51" s="97"/>
      <c r="I51" s="15"/>
      <c r="J51" s="110"/>
    </row>
    <row r="52" spans="1:10" s="111" customFormat="1" ht="23.25" customHeight="1">
      <c r="A52" s="71" t="s">
        <v>66</v>
      </c>
      <c r="B52" s="8" t="s">
        <v>67</v>
      </c>
      <c r="C52" s="6"/>
      <c r="D52" s="8"/>
      <c r="E52" s="42">
        <f>SUM(E53:E61)</f>
        <v>25.59</v>
      </c>
      <c r="F52" s="59"/>
      <c r="G52" s="96"/>
      <c r="H52" s="97"/>
      <c r="I52" s="15"/>
      <c r="J52" s="110"/>
    </row>
    <row r="53" spans="1:10" s="29" customFormat="1" ht="30" customHeight="1">
      <c r="A53" s="64">
        <v>1</v>
      </c>
      <c r="B53" s="5" t="s">
        <v>166</v>
      </c>
      <c r="C53" s="9" t="s">
        <v>151</v>
      </c>
      <c r="D53" s="5" t="s">
        <v>167</v>
      </c>
      <c r="E53" s="43">
        <v>0.8</v>
      </c>
      <c r="F53" s="59" t="s">
        <v>145</v>
      </c>
      <c r="G53" s="26">
        <v>41426</v>
      </c>
      <c r="H53" s="21">
        <v>41730</v>
      </c>
      <c r="I53" s="14" t="s">
        <v>168</v>
      </c>
      <c r="J53" s="25"/>
    </row>
    <row r="54" spans="1:10" s="82" customFormat="1" ht="29.25" customHeight="1">
      <c r="A54" s="64">
        <v>2</v>
      </c>
      <c r="B54" s="35" t="s">
        <v>169</v>
      </c>
      <c r="C54" s="79" t="s">
        <v>151</v>
      </c>
      <c r="D54" s="35" t="s">
        <v>170</v>
      </c>
      <c r="E54" s="80">
        <v>7.5</v>
      </c>
      <c r="F54" s="59" t="s">
        <v>145</v>
      </c>
      <c r="G54" s="81">
        <v>41426</v>
      </c>
      <c r="H54" s="21">
        <v>41730</v>
      </c>
      <c r="I54" s="14" t="s">
        <v>168</v>
      </c>
      <c r="J54" s="98"/>
    </row>
    <row r="55" spans="1:10" s="29" customFormat="1" ht="29.25" customHeight="1">
      <c r="A55" s="64">
        <v>3</v>
      </c>
      <c r="B55" s="7" t="s">
        <v>171</v>
      </c>
      <c r="C55" s="9" t="s">
        <v>151</v>
      </c>
      <c r="D55" s="5" t="s">
        <v>141</v>
      </c>
      <c r="E55" s="43">
        <v>1.07</v>
      </c>
      <c r="F55" s="59" t="s">
        <v>145</v>
      </c>
      <c r="G55" s="81">
        <v>41426</v>
      </c>
      <c r="H55" s="21">
        <v>41730</v>
      </c>
      <c r="I55" s="14" t="s">
        <v>168</v>
      </c>
      <c r="J55" s="25"/>
    </row>
    <row r="56" spans="1:10" s="82" customFormat="1" ht="30" customHeight="1">
      <c r="A56" s="64">
        <v>4</v>
      </c>
      <c r="B56" s="35" t="s">
        <v>172</v>
      </c>
      <c r="C56" s="79" t="s">
        <v>151</v>
      </c>
      <c r="D56" s="35" t="s">
        <v>140</v>
      </c>
      <c r="E56" s="80">
        <v>7.3</v>
      </c>
      <c r="F56" s="59" t="s">
        <v>145</v>
      </c>
      <c r="G56" s="81">
        <v>41518</v>
      </c>
      <c r="H56" s="21">
        <v>41791</v>
      </c>
      <c r="I56" s="14" t="s">
        <v>168</v>
      </c>
      <c r="J56" s="98"/>
    </row>
    <row r="57" spans="1:10" s="29" customFormat="1" ht="30" customHeight="1">
      <c r="A57" s="64">
        <v>5</v>
      </c>
      <c r="B57" s="5" t="s">
        <v>173</v>
      </c>
      <c r="C57" s="9" t="s">
        <v>151</v>
      </c>
      <c r="D57" s="5" t="s">
        <v>174</v>
      </c>
      <c r="E57" s="43">
        <v>3.4</v>
      </c>
      <c r="F57" s="59" t="s">
        <v>145</v>
      </c>
      <c r="G57" s="26">
        <v>41395</v>
      </c>
      <c r="H57" s="26">
        <v>41456</v>
      </c>
      <c r="I57" s="14" t="s">
        <v>168</v>
      </c>
      <c r="J57" s="25"/>
    </row>
    <row r="58" spans="1:10" s="29" customFormat="1" ht="24" customHeight="1">
      <c r="A58" s="64">
        <v>6</v>
      </c>
      <c r="B58" s="5" t="s">
        <v>175</v>
      </c>
      <c r="C58" s="9" t="s">
        <v>151</v>
      </c>
      <c r="D58" s="5" t="s">
        <v>176</v>
      </c>
      <c r="E58" s="43">
        <v>1.82</v>
      </c>
      <c r="F58" s="59" t="s">
        <v>145</v>
      </c>
      <c r="G58" s="26">
        <v>41395</v>
      </c>
      <c r="H58" s="21">
        <v>41730</v>
      </c>
      <c r="I58" s="14" t="s">
        <v>168</v>
      </c>
      <c r="J58" s="25"/>
    </row>
    <row r="59" spans="1:11" s="29" customFormat="1" ht="24" customHeight="1">
      <c r="A59" s="64">
        <v>7</v>
      </c>
      <c r="B59" s="129" t="s">
        <v>132</v>
      </c>
      <c r="C59" s="130" t="s">
        <v>109</v>
      </c>
      <c r="D59" s="7" t="s">
        <v>133</v>
      </c>
      <c r="E59" s="137">
        <v>1.2</v>
      </c>
      <c r="F59" s="59" t="s">
        <v>145</v>
      </c>
      <c r="G59" s="26">
        <v>41426</v>
      </c>
      <c r="H59" s="21">
        <v>41731</v>
      </c>
      <c r="I59" s="14" t="s">
        <v>168</v>
      </c>
      <c r="J59" s="25"/>
      <c r="K59" s="25"/>
    </row>
    <row r="60" spans="1:15" s="136" customFormat="1" ht="24" customHeight="1">
      <c r="A60" s="64">
        <v>8</v>
      </c>
      <c r="B60" s="131" t="s">
        <v>134</v>
      </c>
      <c r="C60" s="130" t="s">
        <v>109</v>
      </c>
      <c r="D60" s="132" t="s">
        <v>135</v>
      </c>
      <c r="E60" s="137">
        <v>1.5</v>
      </c>
      <c r="F60" s="59" t="s">
        <v>145</v>
      </c>
      <c r="G60" s="26">
        <v>41426</v>
      </c>
      <c r="H60" s="21">
        <v>41732</v>
      </c>
      <c r="I60" s="14" t="s">
        <v>168</v>
      </c>
      <c r="J60" s="149"/>
      <c r="K60" s="133"/>
      <c r="L60" s="134"/>
      <c r="M60" s="134"/>
      <c r="N60" s="134"/>
      <c r="O60" s="135"/>
    </row>
    <row r="61" spans="1:11" s="29" customFormat="1" ht="24" customHeight="1">
      <c r="A61" s="64">
        <v>9</v>
      </c>
      <c r="B61" s="7" t="s">
        <v>136</v>
      </c>
      <c r="C61" s="130" t="s">
        <v>109</v>
      </c>
      <c r="D61" s="5" t="s">
        <v>137</v>
      </c>
      <c r="E61" s="137">
        <v>1</v>
      </c>
      <c r="F61" s="59" t="s">
        <v>145</v>
      </c>
      <c r="G61" s="26">
        <v>41426</v>
      </c>
      <c r="H61" s="21">
        <v>41733</v>
      </c>
      <c r="I61" s="14" t="s">
        <v>168</v>
      </c>
      <c r="J61" s="25"/>
      <c r="K61" s="25"/>
    </row>
    <row r="62" spans="1:10" s="37" customFormat="1" ht="26.25" customHeight="1">
      <c r="A62" s="71" t="s">
        <v>68</v>
      </c>
      <c r="B62" s="28" t="s">
        <v>95</v>
      </c>
      <c r="C62" s="36"/>
      <c r="D62" s="28"/>
      <c r="E62" s="42">
        <f>SUM(E63:E90)</f>
        <v>116.1</v>
      </c>
      <c r="F62" s="59"/>
      <c r="G62" s="74"/>
      <c r="H62" s="75"/>
      <c r="I62" s="30"/>
      <c r="J62" s="101"/>
    </row>
    <row r="63" spans="1:10" s="55" customFormat="1" ht="25.5" customHeight="1">
      <c r="A63" s="64">
        <v>1</v>
      </c>
      <c r="B63" s="7" t="s">
        <v>182</v>
      </c>
      <c r="C63" s="3" t="s">
        <v>151</v>
      </c>
      <c r="D63" s="40" t="s">
        <v>183</v>
      </c>
      <c r="E63" s="43">
        <v>0.8</v>
      </c>
      <c r="F63" s="59" t="s">
        <v>145</v>
      </c>
      <c r="G63" s="26">
        <v>41334</v>
      </c>
      <c r="H63" s="21">
        <v>41456</v>
      </c>
      <c r="I63" s="22" t="s">
        <v>105</v>
      </c>
      <c r="J63" s="93"/>
    </row>
    <row r="64" spans="1:10" s="55" customFormat="1" ht="25.5" customHeight="1">
      <c r="A64" s="64">
        <v>2</v>
      </c>
      <c r="B64" s="7" t="s">
        <v>186</v>
      </c>
      <c r="C64" s="3" t="s">
        <v>151</v>
      </c>
      <c r="D64" s="40" t="s">
        <v>187</v>
      </c>
      <c r="E64" s="52">
        <v>50</v>
      </c>
      <c r="F64" s="59" t="s">
        <v>145</v>
      </c>
      <c r="G64" s="38">
        <v>41426</v>
      </c>
      <c r="H64" s="38">
        <v>41700</v>
      </c>
      <c r="I64" s="54" t="s">
        <v>188</v>
      </c>
      <c r="J64" s="93"/>
    </row>
    <row r="65" spans="1:10" s="55" customFormat="1" ht="29.25" customHeight="1">
      <c r="A65" s="64">
        <v>3</v>
      </c>
      <c r="B65" s="7" t="s">
        <v>189</v>
      </c>
      <c r="C65" s="50" t="s">
        <v>151</v>
      </c>
      <c r="D65" s="7" t="s">
        <v>190</v>
      </c>
      <c r="E65" s="43">
        <v>10</v>
      </c>
      <c r="F65" s="59" t="s">
        <v>145</v>
      </c>
      <c r="G65" s="38">
        <v>41396</v>
      </c>
      <c r="H65" s="38">
        <v>41762</v>
      </c>
      <c r="I65" s="54" t="s">
        <v>188</v>
      </c>
      <c r="J65" s="93"/>
    </row>
    <row r="66" spans="1:10" s="55" customFormat="1" ht="27" customHeight="1">
      <c r="A66" s="64">
        <v>4</v>
      </c>
      <c r="B66" s="7" t="s">
        <v>191</v>
      </c>
      <c r="C66" s="50" t="s">
        <v>151</v>
      </c>
      <c r="D66" s="7" t="s">
        <v>192</v>
      </c>
      <c r="E66" s="43">
        <v>4</v>
      </c>
      <c r="F66" s="59" t="s">
        <v>145</v>
      </c>
      <c r="G66" s="38">
        <v>41397</v>
      </c>
      <c r="H66" s="21">
        <v>41730</v>
      </c>
      <c r="I66" s="54" t="s">
        <v>188</v>
      </c>
      <c r="J66" s="93"/>
    </row>
    <row r="67" spans="1:10" s="55" customFormat="1" ht="26.25" customHeight="1">
      <c r="A67" s="64">
        <v>5</v>
      </c>
      <c r="B67" s="7" t="s">
        <v>193</v>
      </c>
      <c r="C67" s="3" t="s">
        <v>151</v>
      </c>
      <c r="D67" s="40" t="s">
        <v>131</v>
      </c>
      <c r="E67" s="52">
        <v>30</v>
      </c>
      <c r="F67" s="59" t="s">
        <v>145</v>
      </c>
      <c r="G67" s="17">
        <v>41548</v>
      </c>
      <c r="H67" s="53">
        <v>41883</v>
      </c>
      <c r="I67" s="54" t="s">
        <v>188</v>
      </c>
      <c r="J67" s="93"/>
    </row>
    <row r="68" spans="1:10" s="29" customFormat="1" ht="27" customHeight="1">
      <c r="A68" s="64">
        <v>6</v>
      </c>
      <c r="B68" s="5" t="s">
        <v>248</v>
      </c>
      <c r="C68" s="9" t="s">
        <v>151</v>
      </c>
      <c r="D68" s="5" t="s">
        <v>249</v>
      </c>
      <c r="E68" s="43">
        <v>0.6</v>
      </c>
      <c r="F68" s="59" t="s">
        <v>145</v>
      </c>
      <c r="G68" s="26">
        <v>41395</v>
      </c>
      <c r="H68" s="21">
        <v>41730</v>
      </c>
      <c r="I68" s="14" t="s">
        <v>240</v>
      </c>
      <c r="J68" s="25"/>
    </row>
    <row r="69" spans="1:10" s="29" customFormat="1" ht="27" customHeight="1">
      <c r="A69" s="64">
        <v>7</v>
      </c>
      <c r="B69" s="5" t="s">
        <v>250</v>
      </c>
      <c r="C69" s="9" t="s">
        <v>151</v>
      </c>
      <c r="D69" s="5" t="s">
        <v>251</v>
      </c>
      <c r="E69" s="43">
        <v>0.5</v>
      </c>
      <c r="F69" s="59" t="s">
        <v>145</v>
      </c>
      <c r="G69" s="26">
        <v>41456</v>
      </c>
      <c r="H69" s="21">
        <v>41731</v>
      </c>
      <c r="I69" s="14" t="s">
        <v>240</v>
      </c>
      <c r="J69" s="25"/>
    </row>
    <row r="70" spans="1:10" s="29" customFormat="1" ht="29.25" customHeight="1">
      <c r="A70" s="64">
        <v>8</v>
      </c>
      <c r="B70" s="11" t="s">
        <v>264</v>
      </c>
      <c r="C70" s="3" t="s">
        <v>151</v>
      </c>
      <c r="D70" s="11" t="s">
        <v>112</v>
      </c>
      <c r="E70" s="43">
        <v>0.5</v>
      </c>
      <c r="F70" s="59" t="s">
        <v>145</v>
      </c>
      <c r="G70" s="38">
        <v>41487</v>
      </c>
      <c r="H70" s="38">
        <v>41699</v>
      </c>
      <c r="I70" s="14" t="s">
        <v>258</v>
      </c>
      <c r="J70" s="25"/>
    </row>
    <row r="71" spans="1:10" s="29" customFormat="1" ht="29.25" customHeight="1">
      <c r="A71" s="64">
        <v>9</v>
      </c>
      <c r="B71" s="11" t="s">
        <v>265</v>
      </c>
      <c r="C71" s="3" t="s">
        <v>151</v>
      </c>
      <c r="D71" s="11" t="s">
        <v>266</v>
      </c>
      <c r="E71" s="43">
        <v>1.5</v>
      </c>
      <c r="F71" s="59" t="s">
        <v>145</v>
      </c>
      <c r="G71" s="38">
        <v>41487</v>
      </c>
      <c r="H71" s="38">
        <v>41852</v>
      </c>
      <c r="I71" s="14" t="s">
        <v>258</v>
      </c>
      <c r="J71" s="25"/>
    </row>
    <row r="72" spans="1:10" s="29" customFormat="1" ht="27" customHeight="1">
      <c r="A72" s="64">
        <v>10</v>
      </c>
      <c r="B72" s="11" t="s">
        <v>113</v>
      </c>
      <c r="C72" s="3" t="s">
        <v>151</v>
      </c>
      <c r="D72" s="11" t="s">
        <v>114</v>
      </c>
      <c r="E72" s="43">
        <v>0.6</v>
      </c>
      <c r="F72" s="59" t="s">
        <v>145</v>
      </c>
      <c r="G72" s="38">
        <v>41579</v>
      </c>
      <c r="H72" s="38">
        <v>41699</v>
      </c>
      <c r="I72" s="14" t="s">
        <v>258</v>
      </c>
      <c r="J72" s="25"/>
    </row>
    <row r="73" spans="1:10" s="29" customFormat="1" ht="29.25" customHeight="1">
      <c r="A73" s="64">
        <v>11</v>
      </c>
      <c r="B73" s="11" t="s">
        <v>267</v>
      </c>
      <c r="C73" s="3" t="s">
        <v>151</v>
      </c>
      <c r="D73" s="11" t="s">
        <v>268</v>
      </c>
      <c r="E73" s="43">
        <v>0.6</v>
      </c>
      <c r="F73" s="59" t="s">
        <v>145</v>
      </c>
      <c r="G73" s="38">
        <v>41579</v>
      </c>
      <c r="H73" s="38">
        <v>41699</v>
      </c>
      <c r="I73" s="14" t="s">
        <v>258</v>
      </c>
      <c r="J73" s="25"/>
    </row>
    <row r="74" spans="1:10" s="29" customFormat="1" ht="27" customHeight="1">
      <c r="A74" s="64">
        <v>12</v>
      </c>
      <c r="B74" s="11" t="s">
        <v>269</v>
      </c>
      <c r="C74" s="3" t="s">
        <v>151</v>
      </c>
      <c r="D74" s="11" t="s">
        <v>270</v>
      </c>
      <c r="E74" s="43">
        <v>1</v>
      </c>
      <c r="F74" s="59" t="s">
        <v>145</v>
      </c>
      <c r="G74" s="38">
        <v>41487</v>
      </c>
      <c r="H74" s="38">
        <v>41791</v>
      </c>
      <c r="I74" s="14" t="s">
        <v>258</v>
      </c>
      <c r="J74" s="25"/>
    </row>
    <row r="75" spans="1:10" s="29" customFormat="1" ht="27" customHeight="1">
      <c r="A75" s="64">
        <v>13</v>
      </c>
      <c r="B75" s="31" t="s">
        <v>284</v>
      </c>
      <c r="C75" s="9" t="s">
        <v>151</v>
      </c>
      <c r="D75" s="32" t="s">
        <v>285</v>
      </c>
      <c r="E75" s="43">
        <v>1.6</v>
      </c>
      <c r="F75" s="59" t="s">
        <v>145</v>
      </c>
      <c r="G75" s="17">
        <v>41365</v>
      </c>
      <c r="H75" s="17">
        <v>41885</v>
      </c>
      <c r="I75" s="14" t="s">
        <v>110</v>
      </c>
      <c r="J75" s="25"/>
    </row>
    <row r="76" spans="1:10" s="29" customFormat="1" ht="29.25" customHeight="1">
      <c r="A76" s="64">
        <v>14</v>
      </c>
      <c r="B76" s="31" t="s">
        <v>286</v>
      </c>
      <c r="C76" s="9" t="s">
        <v>151</v>
      </c>
      <c r="D76" s="32" t="s">
        <v>287</v>
      </c>
      <c r="E76" s="43">
        <v>1.6</v>
      </c>
      <c r="F76" s="59" t="s">
        <v>145</v>
      </c>
      <c r="G76" s="17">
        <v>41395</v>
      </c>
      <c r="H76" s="17">
        <v>41885</v>
      </c>
      <c r="I76" s="14" t="s">
        <v>110</v>
      </c>
      <c r="J76" s="25"/>
    </row>
    <row r="77" spans="1:10" s="29" customFormat="1" ht="30" customHeight="1">
      <c r="A77" s="64">
        <v>15</v>
      </c>
      <c r="B77" s="31" t="s">
        <v>288</v>
      </c>
      <c r="C77" s="9" t="s">
        <v>151</v>
      </c>
      <c r="D77" s="32" t="s">
        <v>289</v>
      </c>
      <c r="E77" s="43">
        <v>1.2</v>
      </c>
      <c r="F77" s="59" t="s">
        <v>145</v>
      </c>
      <c r="G77" s="17">
        <v>41365</v>
      </c>
      <c r="H77" s="17">
        <v>41829</v>
      </c>
      <c r="I77" s="14" t="s">
        <v>110</v>
      </c>
      <c r="J77" s="25"/>
    </row>
    <row r="78" spans="1:10" s="29" customFormat="1" ht="26.25" customHeight="1">
      <c r="A78" s="64">
        <v>16</v>
      </c>
      <c r="B78" s="31" t="s">
        <v>290</v>
      </c>
      <c r="C78" s="9" t="s">
        <v>151</v>
      </c>
      <c r="D78" s="32" t="s">
        <v>291</v>
      </c>
      <c r="E78" s="43">
        <v>1</v>
      </c>
      <c r="F78" s="59" t="s">
        <v>145</v>
      </c>
      <c r="G78" s="17">
        <v>41334</v>
      </c>
      <c r="H78" s="17">
        <v>41830</v>
      </c>
      <c r="I78" s="14" t="s">
        <v>110</v>
      </c>
      <c r="J78" s="25"/>
    </row>
    <row r="79" spans="1:10" s="29" customFormat="1" ht="26.25" customHeight="1">
      <c r="A79" s="64">
        <v>17</v>
      </c>
      <c r="B79" s="31" t="s">
        <v>292</v>
      </c>
      <c r="C79" s="9" t="s">
        <v>151</v>
      </c>
      <c r="D79" s="32" t="s">
        <v>293</v>
      </c>
      <c r="E79" s="43">
        <v>0.6</v>
      </c>
      <c r="F79" s="59" t="s">
        <v>145</v>
      </c>
      <c r="G79" s="17">
        <v>41334</v>
      </c>
      <c r="H79" s="17">
        <v>41791</v>
      </c>
      <c r="I79" s="14" t="s">
        <v>110</v>
      </c>
      <c r="J79" s="25"/>
    </row>
    <row r="80" spans="1:10" s="29" customFormat="1" ht="26.25" customHeight="1">
      <c r="A80" s="64">
        <v>18</v>
      </c>
      <c r="B80" s="4" t="s">
        <v>22</v>
      </c>
      <c r="C80" s="9" t="s">
        <v>151</v>
      </c>
      <c r="D80" s="4" t="s">
        <v>23</v>
      </c>
      <c r="E80" s="43">
        <v>0.8</v>
      </c>
      <c r="F80" s="59" t="s">
        <v>145</v>
      </c>
      <c r="G80" s="26">
        <v>41365</v>
      </c>
      <c r="H80" s="26">
        <v>41791</v>
      </c>
      <c r="I80" s="14" t="s">
        <v>15</v>
      </c>
      <c r="J80" s="25"/>
    </row>
    <row r="81" spans="1:10" s="29" customFormat="1" ht="26.25" customHeight="1">
      <c r="A81" s="64">
        <v>19</v>
      </c>
      <c r="B81" s="34" t="s">
        <v>24</v>
      </c>
      <c r="C81" s="9" t="s">
        <v>151</v>
      </c>
      <c r="D81" s="34" t="s">
        <v>25</v>
      </c>
      <c r="E81" s="43">
        <v>0.8</v>
      </c>
      <c r="F81" s="59" t="s">
        <v>145</v>
      </c>
      <c r="G81" s="26">
        <v>41403</v>
      </c>
      <c r="H81" s="26">
        <v>41456</v>
      </c>
      <c r="I81" s="14" t="s">
        <v>15</v>
      </c>
      <c r="J81" s="25"/>
    </row>
    <row r="82" spans="1:10" s="29" customFormat="1" ht="26.25" customHeight="1">
      <c r="A82" s="64">
        <v>20</v>
      </c>
      <c r="B82" s="5" t="s">
        <v>26</v>
      </c>
      <c r="C82" s="9" t="s">
        <v>151</v>
      </c>
      <c r="D82" s="5" t="s">
        <v>27</v>
      </c>
      <c r="E82" s="43">
        <v>0.6</v>
      </c>
      <c r="F82" s="59" t="s">
        <v>145</v>
      </c>
      <c r="G82" s="26">
        <v>41405</v>
      </c>
      <c r="H82" s="26">
        <v>41730</v>
      </c>
      <c r="I82" s="14" t="s">
        <v>15</v>
      </c>
      <c r="J82" s="25"/>
    </row>
    <row r="83" spans="1:10" s="29" customFormat="1" ht="26.25" customHeight="1">
      <c r="A83" s="64">
        <v>21</v>
      </c>
      <c r="B83" s="4" t="s">
        <v>28</v>
      </c>
      <c r="C83" s="9" t="s">
        <v>151</v>
      </c>
      <c r="D83" s="4" t="s">
        <v>29</v>
      </c>
      <c r="E83" s="43">
        <v>0.7</v>
      </c>
      <c r="F83" s="59" t="s">
        <v>145</v>
      </c>
      <c r="G83" s="26">
        <v>41426</v>
      </c>
      <c r="H83" s="26">
        <v>41791</v>
      </c>
      <c r="I83" s="14" t="s">
        <v>15</v>
      </c>
      <c r="J83" s="25"/>
    </row>
    <row r="84" spans="1:10" s="29" customFormat="1" ht="26.25" customHeight="1">
      <c r="A84" s="64">
        <v>22</v>
      </c>
      <c r="B84" s="5" t="s">
        <v>30</v>
      </c>
      <c r="C84" s="9" t="s">
        <v>151</v>
      </c>
      <c r="D84" s="5" t="s">
        <v>31</v>
      </c>
      <c r="E84" s="43">
        <v>1.3</v>
      </c>
      <c r="F84" s="59" t="s">
        <v>145</v>
      </c>
      <c r="G84" s="26">
        <v>41345</v>
      </c>
      <c r="H84" s="26">
        <v>41791</v>
      </c>
      <c r="I84" s="14" t="s">
        <v>15</v>
      </c>
      <c r="J84" s="25"/>
    </row>
    <row r="85" spans="1:10" s="29" customFormat="1" ht="26.25" customHeight="1">
      <c r="A85" s="64">
        <v>23</v>
      </c>
      <c r="B85" s="7" t="s">
        <v>45</v>
      </c>
      <c r="C85" s="3" t="s">
        <v>151</v>
      </c>
      <c r="D85" s="7" t="s">
        <v>46</v>
      </c>
      <c r="E85" s="46">
        <v>0.9</v>
      </c>
      <c r="F85" s="59" t="s">
        <v>145</v>
      </c>
      <c r="G85" s="78" t="s">
        <v>47</v>
      </c>
      <c r="H85" s="78" t="s">
        <v>37</v>
      </c>
      <c r="I85" s="27" t="s">
        <v>38</v>
      </c>
      <c r="J85" s="25"/>
    </row>
    <row r="86" spans="1:10" s="29" customFormat="1" ht="26.25" customHeight="1">
      <c r="A86" s="64">
        <v>24</v>
      </c>
      <c r="B86" s="5" t="s">
        <v>48</v>
      </c>
      <c r="C86" s="9" t="s">
        <v>151</v>
      </c>
      <c r="D86" s="5" t="s">
        <v>116</v>
      </c>
      <c r="E86" s="46">
        <v>0.4</v>
      </c>
      <c r="F86" s="59" t="s">
        <v>145</v>
      </c>
      <c r="G86" s="78" t="s">
        <v>49</v>
      </c>
      <c r="H86" s="78" t="s">
        <v>50</v>
      </c>
      <c r="I86" s="27" t="s">
        <v>38</v>
      </c>
      <c r="J86" s="25"/>
    </row>
    <row r="87" spans="1:10" s="29" customFormat="1" ht="26.25" customHeight="1">
      <c r="A87" s="64">
        <v>25</v>
      </c>
      <c r="B87" s="5" t="s">
        <v>51</v>
      </c>
      <c r="C87" s="9" t="s">
        <v>151</v>
      </c>
      <c r="D87" s="7" t="s">
        <v>52</v>
      </c>
      <c r="E87" s="46">
        <v>1</v>
      </c>
      <c r="F87" s="59" t="s">
        <v>145</v>
      </c>
      <c r="G87" s="78" t="s">
        <v>36</v>
      </c>
      <c r="H87" s="78" t="s">
        <v>53</v>
      </c>
      <c r="I87" s="27" t="s">
        <v>38</v>
      </c>
      <c r="J87" s="25"/>
    </row>
    <row r="88" spans="1:10" s="29" customFormat="1" ht="26.25" customHeight="1">
      <c r="A88" s="64">
        <v>26</v>
      </c>
      <c r="B88" s="5" t="s">
        <v>54</v>
      </c>
      <c r="C88" s="9" t="s">
        <v>151</v>
      </c>
      <c r="D88" s="7" t="s">
        <v>55</v>
      </c>
      <c r="E88" s="46">
        <v>1</v>
      </c>
      <c r="F88" s="59" t="s">
        <v>145</v>
      </c>
      <c r="G88" s="78" t="s">
        <v>36</v>
      </c>
      <c r="H88" s="78" t="s">
        <v>50</v>
      </c>
      <c r="I88" s="27" t="s">
        <v>38</v>
      </c>
      <c r="J88" s="25"/>
    </row>
    <row r="89" spans="1:10" s="29" customFormat="1" ht="26.25" customHeight="1">
      <c r="A89" s="64">
        <v>27</v>
      </c>
      <c r="B89" s="5" t="s">
        <v>56</v>
      </c>
      <c r="C89" s="9" t="s">
        <v>151</v>
      </c>
      <c r="D89" s="5" t="s">
        <v>108</v>
      </c>
      <c r="E89" s="46">
        <v>0.5</v>
      </c>
      <c r="F89" s="59" t="s">
        <v>145</v>
      </c>
      <c r="G89" s="78" t="s">
        <v>49</v>
      </c>
      <c r="H89" s="78" t="s">
        <v>163</v>
      </c>
      <c r="I89" s="27" t="s">
        <v>38</v>
      </c>
      <c r="J89" s="25"/>
    </row>
    <row r="90" spans="1:10" s="29" customFormat="1" ht="26.25" customHeight="1">
      <c r="A90" s="64">
        <v>28</v>
      </c>
      <c r="B90" s="5" t="s">
        <v>57</v>
      </c>
      <c r="C90" s="9" t="s">
        <v>151</v>
      </c>
      <c r="D90" s="5" t="s">
        <v>58</v>
      </c>
      <c r="E90" s="46">
        <v>2</v>
      </c>
      <c r="F90" s="59" t="s">
        <v>145</v>
      </c>
      <c r="G90" s="78" t="s">
        <v>36</v>
      </c>
      <c r="H90" s="78" t="s">
        <v>37</v>
      </c>
      <c r="I90" s="27" t="s">
        <v>38</v>
      </c>
      <c r="J90" s="25"/>
    </row>
    <row r="91" spans="1:10" s="37" customFormat="1" ht="25.5" customHeight="1">
      <c r="A91" s="65" t="s">
        <v>72</v>
      </c>
      <c r="B91" s="28" t="s">
        <v>73</v>
      </c>
      <c r="C91" s="36"/>
      <c r="D91" s="28"/>
      <c r="E91" s="45">
        <f>SUM(E92:E97)</f>
        <v>85.47</v>
      </c>
      <c r="F91" s="59"/>
      <c r="G91" s="36"/>
      <c r="H91" s="36"/>
      <c r="I91" s="30"/>
      <c r="J91" s="101"/>
    </row>
    <row r="92" spans="1:10" s="29" customFormat="1" ht="24.75" customHeight="1">
      <c r="A92" s="66">
        <v>1</v>
      </c>
      <c r="B92" s="5" t="s">
        <v>212</v>
      </c>
      <c r="C92" s="9" t="s">
        <v>151</v>
      </c>
      <c r="D92" s="5" t="s">
        <v>213</v>
      </c>
      <c r="E92" s="120">
        <v>14</v>
      </c>
      <c r="F92" s="59" t="s">
        <v>145</v>
      </c>
      <c r="G92" s="26">
        <v>41548</v>
      </c>
      <c r="H92" s="26">
        <v>41699</v>
      </c>
      <c r="I92" s="14" t="s">
        <v>214</v>
      </c>
      <c r="J92" s="25"/>
    </row>
    <row r="93" spans="1:10" s="29" customFormat="1" ht="24.75" customHeight="1">
      <c r="A93" s="66">
        <v>2</v>
      </c>
      <c r="B93" s="5" t="s">
        <v>215</v>
      </c>
      <c r="C93" s="9" t="s">
        <v>151</v>
      </c>
      <c r="D93" s="5" t="s">
        <v>216</v>
      </c>
      <c r="E93" s="120">
        <v>60</v>
      </c>
      <c r="F93" s="59" t="s">
        <v>145</v>
      </c>
      <c r="G93" s="26">
        <v>41579</v>
      </c>
      <c r="H93" s="26">
        <v>41791</v>
      </c>
      <c r="I93" s="14" t="s">
        <v>214</v>
      </c>
      <c r="J93" s="25"/>
    </row>
    <row r="94" spans="1:10" s="29" customFormat="1" ht="24.75" customHeight="1">
      <c r="A94" s="66">
        <v>3</v>
      </c>
      <c r="B94" s="5" t="s">
        <v>217</v>
      </c>
      <c r="C94" s="9" t="s">
        <v>218</v>
      </c>
      <c r="D94" s="5" t="s">
        <v>219</v>
      </c>
      <c r="E94" s="120">
        <v>3.7</v>
      </c>
      <c r="F94" s="59" t="s">
        <v>145</v>
      </c>
      <c r="G94" s="26">
        <v>41579</v>
      </c>
      <c r="H94" s="26">
        <v>41791</v>
      </c>
      <c r="I94" s="14" t="s">
        <v>214</v>
      </c>
      <c r="J94" s="25"/>
    </row>
    <row r="95" spans="1:10" s="29" customFormat="1" ht="24.75" customHeight="1">
      <c r="A95" s="66">
        <v>4</v>
      </c>
      <c r="B95" s="5" t="s">
        <v>220</v>
      </c>
      <c r="C95" s="9" t="s">
        <v>218</v>
      </c>
      <c r="D95" s="5" t="s">
        <v>221</v>
      </c>
      <c r="E95" s="120">
        <v>1.5</v>
      </c>
      <c r="F95" s="59" t="s">
        <v>145</v>
      </c>
      <c r="G95" s="26">
        <v>41518</v>
      </c>
      <c r="H95" s="26">
        <v>41791</v>
      </c>
      <c r="I95" s="14" t="s">
        <v>214</v>
      </c>
      <c r="J95" s="25"/>
    </row>
    <row r="96" spans="1:10" s="29" customFormat="1" ht="24.75" customHeight="1">
      <c r="A96" s="66">
        <v>5</v>
      </c>
      <c r="B96" s="5" t="s">
        <v>222</v>
      </c>
      <c r="C96" s="9" t="s">
        <v>218</v>
      </c>
      <c r="D96" s="5" t="s">
        <v>223</v>
      </c>
      <c r="E96" s="120">
        <v>5</v>
      </c>
      <c r="F96" s="59" t="s">
        <v>145</v>
      </c>
      <c r="G96" s="26">
        <v>41579</v>
      </c>
      <c r="H96" s="26">
        <v>41760</v>
      </c>
      <c r="I96" s="14" t="s">
        <v>214</v>
      </c>
      <c r="J96" s="25"/>
    </row>
    <row r="97" spans="1:10" s="29" customFormat="1" ht="24.75" customHeight="1">
      <c r="A97" s="66">
        <v>6</v>
      </c>
      <c r="B97" s="121" t="s">
        <v>224</v>
      </c>
      <c r="C97" s="122" t="s">
        <v>151</v>
      </c>
      <c r="D97" s="5" t="s">
        <v>225</v>
      </c>
      <c r="E97" s="120">
        <v>1.27</v>
      </c>
      <c r="F97" s="59" t="s">
        <v>145</v>
      </c>
      <c r="G97" s="26">
        <v>41579</v>
      </c>
      <c r="H97" s="26">
        <v>41760</v>
      </c>
      <c r="I97" s="14" t="s">
        <v>214</v>
      </c>
      <c r="J97" s="25"/>
    </row>
    <row r="98" spans="1:10" s="37" customFormat="1" ht="25.5" customHeight="1">
      <c r="A98" s="99" t="s">
        <v>97</v>
      </c>
      <c r="B98" s="102" t="s">
        <v>103</v>
      </c>
      <c r="C98" s="6"/>
      <c r="D98" s="102"/>
      <c r="E98" s="42">
        <f>SUM(E99:E102)</f>
        <v>57.78</v>
      </c>
      <c r="F98" s="59"/>
      <c r="G98" s="97"/>
      <c r="H98" s="97"/>
      <c r="I98" s="30"/>
      <c r="J98" s="101"/>
    </row>
    <row r="99" spans="1:10" s="23" customFormat="1" ht="24.75" customHeight="1">
      <c r="A99" s="64">
        <v>1</v>
      </c>
      <c r="B99" s="5" t="s">
        <v>226</v>
      </c>
      <c r="C99" s="9" t="s">
        <v>109</v>
      </c>
      <c r="D99" s="20" t="s">
        <v>227</v>
      </c>
      <c r="E99" s="44">
        <v>20</v>
      </c>
      <c r="F99" s="59" t="s">
        <v>145</v>
      </c>
      <c r="G99" s="26">
        <v>41579</v>
      </c>
      <c r="H99" s="21">
        <v>41791</v>
      </c>
      <c r="I99" s="22" t="s">
        <v>228</v>
      </c>
      <c r="J99" s="94"/>
    </row>
    <row r="100" spans="1:10" s="23" customFormat="1" ht="24.75" customHeight="1">
      <c r="A100" s="64">
        <v>2</v>
      </c>
      <c r="B100" s="5" t="s">
        <v>229</v>
      </c>
      <c r="C100" s="9" t="s">
        <v>151</v>
      </c>
      <c r="D100" s="20" t="s">
        <v>230</v>
      </c>
      <c r="E100" s="44">
        <v>6.28</v>
      </c>
      <c r="F100" s="59" t="s">
        <v>145</v>
      </c>
      <c r="G100" s="26">
        <v>41579</v>
      </c>
      <c r="H100" s="21">
        <v>41760</v>
      </c>
      <c r="I100" s="22" t="s">
        <v>228</v>
      </c>
      <c r="J100" s="94"/>
    </row>
    <row r="101" spans="1:10" s="23" customFormat="1" ht="24.75" customHeight="1">
      <c r="A101" s="64">
        <v>3</v>
      </c>
      <c r="B101" s="5" t="s">
        <v>252</v>
      </c>
      <c r="C101" s="9" t="s">
        <v>109</v>
      </c>
      <c r="D101" s="20" t="s">
        <v>253</v>
      </c>
      <c r="E101" s="44">
        <v>30</v>
      </c>
      <c r="F101" s="59" t="s">
        <v>145</v>
      </c>
      <c r="G101" s="26">
        <v>41548</v>
      </c>
      <c r="H101" s="21">
        <v>41791</v>
      </c>
      <c r="I101" s="14" t="s">
        <v>240</v>
      </c>
      <c r="J101" s="94"/>
    </row>
    <row r="102" spans="1:10" s="127" customFormat="1" ht="22.5" customHeight="1">
      <c r="A102" s="64">
        <v>4</v>
      </c>
      <c r="B102" s="4" t="s">
        <v>119</v>
      </c>
      <c r="C102" s="123" t="s">
        <v>109</v>
      </c>
      <c r="D102" s="4" t="s">
        <v>3</v>
      </c>
      <c r="E102" s="123">
        <v>1.5</v>
      </c>
      <c r="F102" s="59" t="s">
        <v>145</v>
      </c>
      <c r="G102" s="128">
        <v>41365</v>
      </c>
      <c r="H102" s="124">
        <v>41821</v>
      </c>
      <c r="I102" s="125" t="s">
        <v>297</v>
      </c>
      <c r="J102" s="126"/>
    </row>
    <row r="103" spans="1:10" s="37" customFormat="1" ht="25.5" customHeight="1">
      <c r="A103" s="99" t="s">
        <v>98</v>
      </c>
      <c r="B103" s="102" t="s">
        <v>102</v>
      </c>
      <c r="C103" s="6"/>
      <c r="D103" s="102"/>
      <c r="E103" s="42">
        <f>SUM(E104:E107)</f>
        <v>6.98</v>
      </c>
      <c r="F103" s="59"/>
      <c r="G103" s="97"/>
      <c r="H103" s="97"/>
      <c r="I103" s="30"/>
      <c r="J103" s="101"/>
    </row>
    <row r="104" spans="1:10" s="23" customFormat="1" ht="24.75" customHeight="1">
      <c r="A104" s="64">
        <v>1</v>
      </c>
      <c r="B104" s="5" t="s">
        <v>231</v>
      </c>
      <c r="C104" s="9" t="s">
        <v>109</v>
      </c>
      <c r="D104" s="20" t="s">
        <v>232</v>
      </c>
      <c r="E104" s="44">
        <v>2.6</v>
      </c>
      <c r="F104" s="59" t="s">
        <v>145</v>
      </c>
      <c r="G104" s="26">
        <v>41518</v>
      </c>
      <c r="H104" s="21">
        <v>41791</v>
      </c>
      <c r="I104" s="14" t="s">
        <v>149</v>
      </c>
      <c r="J104" s="94"/>
    </row>
    <row r="105" spans="1:10" s="23" customFormat="1" ht="24.75" customHeight="1">
      <c r="A105" s="64">
        <v>2</v>
      </c>
      <c r="B105" s="5" t="s">
        <v>233</v>
      </c>
      <c r="C105" s="9" t="s">
        <v>109</v>
      </c>
      <c r="D105" s="118" t="s">
        <v>234</v>
      </c>
      <c r="E105" s="44">
        <v>2.7</v>
      </c>
      <c r="F105" s="59" t="s">
        <v>145</v>
      </c>
      <c r="G105" s="26">
        <v>41548</v>
      </c>
      <c r="H105" s="21">
        <v>41791</v>
      </c>
      <c r="I105" s="14" t="s">
        <v>149</v>
      </c>
      <c r="J105" s="94"/>
    </row>
    <row r="106" spans="1:10" s="29" customFormat="1" ht="24.75" customHeight="1">
      <c r="A106" s="64">
        <v>3</v>
      </c>
      <c r="B106" s="85" t="s">
        <v>235</v>
      </c>
      <c r="C106" s="9" t="s">
        <v>151</v>
      </c>
      <c r="D106" s="85" t="s">
        <v>236</v>
      </c>
      <c r="E106" s="46">
        <v>0.88</v>
      </c>
      <c r="F106" s="59" t="s">
        <v>145</v>
      </c>
      <c r="G106" s="26">
        <v>41334</v>
      </c>
      <c r="H106" s="26">
        <v>41760</v>
      </c>
      <c r="I106" s="14" t="s">
        <v>237</v>
      </c>
      <c r="J106" s="25"/>
    </row>
    <row r="107" spans="1:10" s="29" customFormat="1" ht="27" customHeight="1">
      <c r="A107" s="64">
        <v>4</v>
      </c>
      <c r="B107" s="4" t="s">
        <v>32</v>
      </c>
      <c r="C107" s="9" t="s">
        <v>151</v>
      </c>
      <c r="D107" s="4" t="s">
        <v>33</v>
      </c>
      <c r="E107" s="43">
        <v>0.8</v>
      </c>
      <c r="F107" s="59" t="s">
        <v>145</v>
      </c>
      <c r="G107" s="26">
        <v>41334</v>
      </c>
      <c r="H107" s="26">
        <v>41791</v>
      </c>
      <c r="I107" s="14" t="s">
        <v>15</v>
      </c>
      <c r="J107" s="25"/>
    </row>
    <row r="108" spans="1:10" s="37" customFormat="1" ht="27" customHeight="1">
      <c r="A108" s="106" t="s">
        <v>99</v>
      </c>
      <c r="B108" s="107" t="s">
        <v>101</v>
      </c>
      <c r="C108" s="36"/>
      <c r="D108" s="107"/>
      <c r="E108" s="45">
        <f>SUM(E109:E113)</f>
        <v>23.9</v>
      </c>
      <c r="F108" s="59"/>
      <c r="G108" s="74"/>
      <c r="H108" s="74"/>
      <c r="I108" s="30"/>
      <c r="J108" s="101"/>
    </row>
    <row r="109" spans="1:10" s="29" customFormat="1" ht="30" customHeight="1">
      <c r="A109" s="64">
        <v>1</v>
      </c>
      <c r="B109" s="150" t="s">
        <v>150</v>
      </c>
      <c r="C109" s="151" t="s">
        <v>151</v>
      </c>
      <c r="D109" s="150" t="s">
        <v>184</v>
      </c>
      <c r="E109" s="43">
        <v>0.5</v>
      </c>
      <c r="F109" s="59" t="s">
        <v>145</v>
      </c>
      <c r="G109" s="26">
        <v>41456</v>
      </c>
      <c r="H109" s="26">
        <v>41699</v>
      </c>
      <c r="I109" s="152" t="s">
        <v>152</v>
      </c>
      <c r="J109" s="25"/>
    </row>
    <row r="110" spans="1:10" s="29" customFormat="1" ht="27" customHeight="1">
      <c r="A110" s="64">
        <v>2</v>
      </c>
      <c r="B110" s="150" t="s">
        <v>185</v>
      </c>
      <c r="C110" s="151" t="s">
        <v>109</v>
      </c>
      <c r="D110" s="150" t="s">
        <v>89</v>
      </c>
      <c r="E110" s="43">
        <v>0.9</v>
      </c>
      <c r="F110" s="59" t="s">
        <v>145</v>
      </c>
      <c r="G110" s="26">
        <v>41456</v>
      </c>
      <c r="H110" s="26">
        <v>41730</v>
      </c>
      <c r="I110" s="152" t="s">
        <v>152</v>
      </c>
      <c r="J110" s="25"/>
    </row>
    <row r="111" spans="1:10" s="55" customFormat="1" ht="29.25" customHeight="1">
      <c r="A111" s="64">
        <v>3</v>
      </c>
      <c r="B111" s="7" t="s">
        <v>254</v>
      </c>
      <c r="C111" s="3" t="s">
        <v>151</v>
      </c>
      <c r="D111" s="40" t="s">
        <v>255</v>
      </c>
      <c r="E111" s="52">
        <v>20</v>
      </c>
      <c r="F111" s="59" t="s">
        <v>145</v>
      </c>
      <c r="G111" s="26">
        <v>41395</v>
      </c>
      <c r="H111" s="21">
        <v>41730</v>
      </c>
      <c r="I111" s="54" t="s">
        <v>240</v>
      </c>
      <c r="J111" s="93"/>
    </row>
    <row r="112" spans="1:10" s="29" customFormat="1" ht="29.25" customHeight="1">
      <c r="A112" s="64">
        <v>4</v>
      </c>
      <c r="B112" s="5" t="s">
        <v>271</v>
      </c>
      <c r="C112" s="3" t="s">
        <v>151</v>
      </c>
      <c r="D112" s="5" t="s">
        <v>164</v>
      </c>
      <c r="E112" s="43">
        <v>1.5</v>
      </c>
      <c r="F112" s="59" t="s">
        <v>145</v>
      </c>
      <c r="G112" s="39" t="s">
        <v>272</v>
      </c>
      <c r="H112" s="38">
        <v>41791</v>
      </c>
      <c r="I112" s="14" t="s">
        <v>258</v>
      </c>
      <c r="J112" s="25"/>
    </row>
    <row r="113" spans="1:10" s="29" customFormat="1" ht="28.5" customHeight="1">
      <c r="A113" s="64">
        <v>5</v>
      </c>
      <c r="B113" s="68" t="s">
        <v>294</v>
      </c>
      <c r="C113" s="69" t="s">
        <v>151</v>
      </c>
      <c r="D113" s="68" t="s">
        <v>295</v>
      </c>
      <c r="E113" s="70">
        <v>1</v>
      </c>
      <c r="F113" s="59" t="s">
        <v>145</v>
      </c>
      <c r="G113" s="17">
        <v>41334</v>
      </c>
      <c r="H113" s="17">
        <v>41852</v>
      </c>
      <c r="I113" s="14" t="s">
        <v>110</v>
      </c>
      <c r="J113" s="25"/>
    </row>
    <row r="114" spans="1:10" s="37" customFormat="1" ht="25.5" customHeight="1">
      <c r="A114" s="103" t="s">
        <v>100</v>
      </c>
      <c r="B114" s="33" t="s">
        <v>79</v>
      </c>
      <c r="C114" s="36"/>
      <c r="D114" s="104"/>
      <c r="E114" s="42">
        <f>SUM(E115:E121)</f>
        <v>19</v>
      </c>
      <c r="F114" s="59"/>
      <c r="G114" s="105"/>
      <c r="H114" s="105"/>
      <c r="I114" s="30"/>
      <c r="J114" s="101"/>
    </row>
    <row r="115" spans="1:10" s="29" customFormat="1" ht="24" customHeight="1">
      <c r="A115" s="64">
        <v>1</v>
      </c>
      <c r="B115" s="11" t="s">
        <v>273</v>
      </c>
      <c r="C115" s="3" t="s">
        <v>151</v>
      </c>
      <c r="D115" s="11" t="s">
        <v>274</v>
      </c>
      <c r="E115" s="43">
        <v>4</v>
      </c>
      <c r="F115" s="59" t="s">
        <v>145</v>
      </c>
      <c r="G115" s="38">
        <v>41426</v>
      </c>
      <c r="H115" s="38">
        <v>41852</v>
      </c>
      <c r="I115" s="14" t="s">
        <v>258</v>
      </c>
      <c r="J115" s="25"/>
    </row>
    <row r="116" spans="1:10" s="29" customFormat="1" ht="29.25" customHeight="1">
      <c r="A116" s="67">
        <v>2</v>
      </c>
      <c r="B116" s="4" t="s">
        <v>4</v>
      </c>
      <c r="C116" s="9" t="s">
        <v>151</v>
      </c>
      <c r="D116" s="4" t="s">
        <v>5</v>
      </c>
      <c r="E116" s="43">
        <v>1</v>
      </c>
      <c r="F116" s="59" t="s">
        <v>145</v>
      </c>
      <c r="G116" s="17">
        <v>41548</v>
      </c>
      <c r="H116" s="17">
        <v>41699</v>
      </c>
      <c r="I116" s="14" t="s">
        <v>297</v>
      </c>
      <c r="J116" s="25"/>
    </row>
    <row r="117" spans="1:10" s="29" customFormat="1" ht="30" customHeight="1">
      <c r="A117" s="64">
        <v>3</v>
      </c>
      <c r="B117" s="4" t="s">
        <v>6</v>
      </c>
      <c r="C117" s="9" t="s">
        <v>151</v>
      </c>
      <c r="D117" s="4" t="s">
        <v>7</v>
      </c>
      <c r="E117" s="43">
        <v>0.8</v>
      </c>
      <c r="F117" s="59" t="s">
        <v>145</v>
      </c>
      <c r="G117" s="17">
        <v>41548</v>
      </c>
      <c r="H117" s="17">
        <v>41791</v>
      </c>
      <c r="I117" s="14" t="s">
        <v>297</v>
      </c>
      <c r="J117" s="25"/>
    </row>
    <row r="118" spans="1:10" s="29" customFormat="1" ht="30" customHeight="1">
      <c r="A118" s="67">
        <v>4</v>
      </c>
      <c r="B118" s="4" t="s">
        <v>8</v>
      </c>
      <c r="C118" s="9" t="s">
        <v>151</v>
      </c>
      <c r="D118" s="4" t="s">
        <v>143</v>
      </c>
      <c r="E118" s="43">
        <v>0.7</v>
      </c>
      <c r="F118" s="59" t="s">
        <v>145</v>
      </c>
      <c r="G118" s="17">
        <v>41609</v>
      </c>
      <c r="H118" s="17">
        <v>41821</v>
      </c>
      <c r="I118" s="14" t="s">
        <v>297</v>
      </c>
      <c r="J118" s="25"/>
    </row>
    <row r="119" spans="1:10" s="29" customFormat="1" ht="24.75" customHeight="1">
      <c r="A119" s="64">
        <v>5</v>
      </c>
      <c r="B119" s="4" t="s">
        <v>9</v>
      </c>
      <c r="C119" s="9" t="s">
        <v>151</v>
      </c>
      <c r="D119" s="4" t="s">
        <v>10</v>
      </c>
      <c r="E119" s="43">
        <v>1</v>
      </c>
      <c r="F119" s="59" t="s">
        <v>145</v>
      </c>
      <c r="G119" s="17">
        <v>41487</v>
      </c>
      <c r="H119" s="17">
        <v>41730</v>
      </c>
      <c r="I119" s="14" t="s">
        <v>297</v>
      </c>
      <c r="J119" s="25"/>
    </row>
    <row r="120" spans="1:10" s="29" customFormat="1" ht="24.75" customHeight="1">
      <c r="A120" s="67">
        <v>6</v>
      </c>
      <c r="B120" s="4" t="s">
        <v>11</v>
      </c>
      <c r="C120" s="9" t="s">
        <v>151</v>
      </c>
      <c r="D120" s="4" t="s">
        <v>12</v>
      </c>
      <c r="E120" s="43">
        <v>3</v>
      </c>
      <c r="F120" s="59" t="s">
        <v>145</v>
      </c>
      <c r="G120" s="17">
        <v>41487</v>
      </c>
      <c r="H120" s="17">
        <v>41699</v>
      </c>
      <c r="I120" s="14" t="s">
        <v>297</v>
      </c>
      <c r="J120" s="25"/>
    </row>
    <row r="121" spans="1:10" s="29" customFormat="1" ht="24.75" customHeight="1">
      <c r="A121" s="64">
        <v>7</v>
      </c>
      <c r="B121" s="5" t="s">
        <v>59</v>
      </c>
      <c r="C121" s="9" t="s">
        <v>151</v>
      </c>
      <c r="D121" s="5" t="s">
        <v>60</v>
      </c>
      <c r="E121" s="46">
        <v>8.5</v>
      </c>
      <c r="F121" s="59" t="s">
        <v>145</v>
      </c>
      <c r="G121" s="78" t="s">
        <v>49</v>
      </c>
      <c r="H121" s="78" t="s">
        <v>41</v>
      </c>
      <c r="I121" s="27" t="s">
        <v>38</v>
      </c>
      <c r="J121" s="25"/>
    </row>
    <row r="122" spans="2:10" s="16" customFormat="1" ht="12">
      <c r="B122" s="153"/>
      <c r="D122" s="153"/>
      <c r="E122" s="154"/>
      <c r="F122" s="155"/>
      <c r="J122" s="12"/>
    </row>
    <row r="123" spans="2:10" s="16" customFormat="1" ht="12">
      <c r="B123" s="153"/>
      <c r="D123" s="153"/>
      <c r="E123" s="154"/>
      <c r="F123" s="155"/>
      <c r="J123" s="12"/>
    </row>
    <row r="124" spans="2:10" s="16" customFormat="1" ht="12">
      <c r="B124" s="153"/>
      <c r="D124" s="153"/>
      <c r="E124" s="154"/>
      <c r="F124" s="155"/>
      <c r="J124" s="12"/>
    </row>
    <row r="125" spans="2:10" s="16" customFormat="1" ht="12">
      <c r="B125" s="153"/>
      <c r="D125" s="153"/>
      <c r="E125" s="154"/>
      <c r="F125" s="155"/>
      <c r="J125" s="12"/>
    </row>
    <row r="126" spans="2:10" s="16" customFormat="1" ht="12">
      <c r="B126" s="153"/>
      <c r="D126" s="153"/>
      <c r="E126" s="154"/>
      <c r="F126" s="155"/>
      <c r="J126" s="12"/>
    </row>
    <row r="127" spans="2:10" s="16" customFormat="1" ht="12">
      <c r="B127" s="153"/>
      <c r="D127" s="153"/>
      <c r="E127" s="154"/>
      <c r="F127" s="155"/>
      <c r="J127" s="12"/>
    </row>
    <row r="128" spans="2:10" s="16" customFormat="1" ht="12">
      <c r="B128" s="153"/>
      <c r="D128" s="153"/>
      <c r="E128" s="154"/>
      <c r="F128" s="155"/>
      <c r="J128" s="12"/>
    </row>
    <row r="129" spans="2:10" s="16" customFormat="1" ht="12">
      <c r="B129" s="153"/>
      <c r="D129" s="153"/>
      <c r="E129" s="154"/>
      <c r="F129" s="155"/>
      <c r="J129" s="12"/>
    </row>
    <row r="130" spans="2:10" s="16" customFormat="1" ht="12">
      <c r="B130" s="153"/>
      <c r="D130" s="153"/>
      <c r="E130" s="154"/>
      <c r="F130" s="155"/>
      <c r="J130" s="12"/>
    </row>
    <row r="131" spans="2:10" s="16" customFormat="1" ht="12">
      <c r="B131" s="153"/>
      <c r="D131" s="153"/>
      <c r="E131" s="154"/>
      <c r="F131" s="155"/>
      <c r="J131" s="12"/>
    </row>
    <row r="132" spans="2:10" s="16" customFormat="1" ht="12">
      <c r="B132" s="153"/>
      <c r="D132" s="153"/>
      <c r="E132" s="154"/>
      <c r="F132" s="155"/>
      <c r="J132" s="12"/>
    </row>
    <row r="133" spans="2:10" s="16" customFormat="1" ht="12">
      <c r="B133" s="153"/>
      <c r="D133" s="153"/>
      <c r="E133" s="154"/>
      <c r="F133" s="155"/>
      <c r="J133" s="12"/>
    </row>
    <row r="134" spans="2:10" s="16" customFormat="1" ht="12">
      <c r="B134" s="153"/>
      <c r="D134" s="153"/>
      <c r="E134" s="154"/>
      <c r="F134" s="155"/>
      <c r="J134" s="12"/>
    </row>
    <row r="135" spans="2:10" s="16" customFormat="1" ht="12">
      <c r="B135" s="153"/>
      <c r="D135" s="153"/>
      <c r="E135" s="154"/>
      <c r="F135" s="155"/>
      <c r="J135" s="12"/>
    </row>
    <row r="136" spans="2:10" s="16" customFormat="1" ht="12">
      <c r="B136" s="153"/>
      <c r="D136" s="153"/>
      <c r="E136" s="154"/>
      <c r="F136" s="155"/>
      <c r="J136" s="12"/>
    </row>
    <row r="137" spans="2:10" s="16" customFormat="1" ht="12">
      <c r="B137" s="153"/>
      <c r="D137" s="153"/>
      <c r="E137" s="154"/>
      <c r="F137" s="155"/>
      <c r="J137" s="12"/>
    </row>
    <row r="138" spans="2:10" s="16" customFormat="1" ht="12">
      <c r="B138" s="153"/>
      <c r="D138" s="153"/>
      <c r="E138" s="154"/>
      <c r="F138" s="155"/>
      <c r="J138" s="12"/>
    </row>
    <row r="139" spans="2:10" s="16" customFormat="1" ht="12">
      <c r="B139" s="153"/>
      <c r="D139" s="153"/>
      <c r="E139" s="154"/>
      <c r="F139" s="155"/>
      <c r="J139" s="12"/>
    </row>
    <row r="140" spans="2:10" s="16" customFormat="1" ht="12">
      <c r="B140" s="153"/>
      <c r="D140" s="153"/>
      <c r="E140" s="154"/>
      <c r="F140" s="155"/>
      <c r="J140" s="12"/>
    </row>
    <row r="141" spans="2:10" s="16" customFormat="1" ht="12">
      <c r="B141" s="153"/>
      <c r="D141" s="153"/>
      <c r="E141" s="154"/>
      <c r="F141" s="155"/>
      <c r="J141" s="12"/>
    </row>
    <row r="142" spans="2:10" s="16" customFormat="1" ht="12">
      <c r="B142" s="153"/>
      <c r="D142" s="153"/>
      <c r="E142" s="154"/>
      <c r="F142" s="155"/>
      <c r="J142" s="12"/>
    </row>
    <row r="143" spans="2:10" s="16" customFormat="1" ht="12">
      <c r="B143" s="153"/>
      <c r="D143" s="153"/>
      <c r="E143" s="154"/>
      <c r="F143" s="155"/>
      <c r="J143" s="12"/>
    </row>
    <row r="144" spans="2:10" s="16" customFormat="1" ht="12">
      <c r="B144" s="153"/>
      <c r="D144" s="153"/>
      <c r="E144" s="154"/>
      <c r="F144" s="155"/>
      <c r="J144" s="12"/>
    </row>
    <row r="145" spans="2:10" s="16" customFormat="1" ht="12">
      <c r="B145" s="153"/>
      <c r="D145" s="153"/>
      <c r="E145" s="154"/>
      <c r="F145" s="155"/>
      <c r="J145" s="12"/>
    </row>
    <row r="146" spans="2:10" s="16" customFormat="1" ht="12">
      <c r="B146" s="153"/>
      <c r="D146" s="153"/>
      <c r="E146" s="154"/>
      <c r="F146" s="155"/>
      <c r="J146" s="12"/>
    </row>
    <row r="147" spans="2:10" s="16" customFormat="1" ht="12">
      <c r="B147" s="153"/>
      <c r="D147" s="153"/>
      <c r="E147" s="154"/>
      <c r="F147" s="155"/>
      <c r="J147" s="12"/>
    </row>
    <row r="148" spans="2:10" s="16" customFormat="1" ht="12">
      <c r="B148" s="153"/>
      <c r="D148" s="153"/>
      <c r="E148" s="154"/>
      <c r="F148" s="155"/>
      <c r="J148" s="12"/>
    </row>
    <row r="149" spans="2:10" s="16" customFormat="1" ht="12">
      <c r="B149" s="153"/>
      <c r="D149" s="153"/>
      <c r="E149" s="154"/>
      <c r="F149" s="155"/>
      <c r="J149" s="12"/>
    </row>
    <row r="150" spans="2:10" s="16" customFormat="1" ht="12">
      <c r="B150" s="153"/>
      <c r="D150" s="153"/>
      <c r="E150" s="154"/>
      <c r="F150" s="155"/>
      <c r="J150" s="12"/>
    </row>
    <row r="151" spans="2:10" s="16" customFormat="1" ht="12">
      <c r="B151" s="153"/>
      <c r="D151" s="153"/>
      <c r="E151" s="154"/>
      <c r="F151" s="155"/>
      <c r="J151" s="12"/>
    </row>
    <row r="152" spans="2:10" s="16" customFormat="1" ht="12">
      <c r="B152" s="153"/>
      <c r="D152" s="153"/>
      <c r="E152" s="154"/>
      <c r="F152" s="155"/>
      <c r="J152" s="12"/>
    </row>
    <row r="153" spans="2:10" s="16" customFormat="1" ht="12">
      <c r="B153" s="153"/>
      <c r="D153" s="153"/>
      <c r="E153" s="154"/>
      <c r="F153" s="155"/>
      <c r="J153" s="12"/>
    </row>
    <row r="154" spans="2:10" s="16" customFormat="1" ht="12">
      <c r="B154" s="153"/>
      <c r="D154" s="153"/>
      <c r="E154" s="154"/>
      <c r="F154" s="155"/>
      <c r="J154" s="12"/>
    </row>
    <row r="155" spans="2:10" s="16" customFormat="1" ht="12">
      <c r="B155" s="153"/>
      <c r="D155" s="153"/>
      <c r="E155" s="154"/>
      <c r="F155" s="155"/>
      <c r="J155" s="12"/>
    </row>
    <row r="156" spans="2:10" s="16" customFormat="1" ht="12">
      <c r="B156" s="153"/>
      <c r="D156" s="153"/>
      <c r="E156" s="154"/>
      <c r="F156" s="155"/>
      <c r="J156" s="12"/>
    </row>
    <row r="157" spans="2:10" s="16" customFormat="1" ht="12">
      <c r="B157" s="153"/>
      <c r="D157" s="153"/>
      <c r="E157" s="154"/>
      <c r="F157" s="155"/>
      <c r="J157" s="12"/>
    </row>
    <row r="158" spans="2:10" s="16" customFormat="1" ht="12">
      <c r="B158" s="153"/>
      <c r="D158" s="153"/>
      <c r="E158" s="154"/>
      <c r="F158" s="155"/>
      <c r="J158" s="12"/>
    </row>
    <row r="159" spans="2:10" s="16" customFormat="1" ht="12">
      <c r="B159" s="153"/>
      <c r="D159" s="153"/>
      <c r="E159" s="154"/>
      <c r="F159" s="155"/>
      <c r="J159" s="12"/>
    </row>
    <row r="160" spans="2:10" s="16" customFormat="1" ht="12">
      <c r="B160" s="153"/>
      <c r="D160" s="153"/>
      <c r="E160" s="154"/>
      <c r="F160" s="155"/>
      <c r="J160" s="12"/>
    </row>
    <row r="161" spans="2:10" s="16" customFormat="1" ht="12">
      <c r="B161" s="153"/>
      <c r="D161" s="153"/>
      <c r="E161" s="154"/>
      <c r="F161" s="155"/>
      <c r="J161" s="12"/>
    </row>
    <row r="162" spans="2:10" s="16" customFormat="1" ht="12">
      <c r="B162" s="153"/>
      <c r="D162" s="153"/>
      <c r="E162" s="154"/>
      <c r="F162" s="155"/>
      <c r="J162" s="12"/>
    </row>
    <row r="163" spans="2:10" s="16" customFormat="1" ht="12">
      <c r="B163" s="153"/>
      <c r="D163" s="153"/>
      <c r="E163" s="154"/>
      <c r="F163" s="155"/>
      <c r="J163" s="12"/>
    </row>
    <row r="164" spans="2:10" s="16" customFormat="1" ht="12">
      <c r="B164" s="153"/>
      <c r="D164" s="153"/>
      <c r="E164" s="154"/>
      <c r="F164" s="155"/>
      <c r="J164" s="12"/>
    </row>
    <row r="165" spans="2:10" s="16" customFormat="1" ht="12">
      <c r="B165" s="153"/>
      <c r="D165" s="153"/>
      <c r="E165" s="154"/>
      <c r="F165" s="155"/>
      <c r="J165" s="12"/>
    </row>
    <row r="166" spans="2:10" s="16" customFormat="1" ht="12">
      <c r="B166" s="153"/>
      <c r="D166" s="153"/>
      <c r="E166" s="154"/>
      <c r="F166" s="155"/>
      <c r="J166" s="12"/>
    </row>
    <row r="167" spans="2:10" s="16" customFormat="1" ht="12">
      <c r="B167" s="153"/>
      <c r="D167" s="153"/>
      <c r="E167" s="154"/>
      <c r="F167" s="155"/>
      <c r="J167" s="12"/>
    </row>
    <row r="168" spans="2:10" s="16" customFormat="1" ht="12">
      <c r="B168" s="153"/>
      <c r="D168" s="153"/>
      <c r="E168" s="154"/>
      <c r="F168" s="155"/>
      <c r="J168" s="12"/>
    </row>
    <row r="169" spans="2:10" s="16" customFormat="1" ht="12">
      <c r="B169" s="153"/>
      <c r="D169" s="153"/>
      <c r="E169" s="154"/>
      <c r="F169" s="155"/>
      <c r="J169" s="12"/>
    </row>
    <row r="170" spans="2:10" s="16" customFormat="1" ht="12">
      <c r="B170" s="153"/>
      <c r="D170" s="153"/>
      <c r="E170" s="154"/>
      <c r="F170" s="155"/>
      <c r="J170" s="12"/>
    </row>
    <row r="171" spans="2:10" s="16" customFormat="1" ht="12">
      <c r="B171" s="153"/>
      <c r="D171" s="153"/>
      <c r="E171" s="154"/>
      <c r="F171" s="155"/>
      <c r="J171" s="12"/>
    </row>
    <row r="172" spans="2:10" s="16" customFormat="1" ht="12">
      <c r="B172" s="153"/>
      <c r="D172" s="153"/>
      <c r="E172" s="154"/>
      <c r="F172" s="155"/>
      <c r="J172" s="12"/>
    </row>
    <row r="173" spans="2:10" s="16" customFormat="1" ht="12">
      <c r="B173" s="153"/>
      <c r="D173" s="153"/>
      <c r="E173" s="154"/>
      <c r="F173" s="155"/>
      <c r="J173" s="12"/>
    </row>
    <row r="174" spans="2:10" s="16" customFormat="1" ht="12">
      <c r="B174" s="153"/>
      <c r="D174" s="153"/>
      <c r="E174" s="154"/>
      <c r="F174" s="155"/>
      <c r="J174" s="12"/>
    </row>
    <row r="175" spans="2:10" s="16" customFormat="1" ht="12">
      <c r="B175" s="153"/>
      <c r="D175" s="153"/>
      <c r="E175" s="154"/>
      <c r="F175" s="155"/>
      <c r="J175" s="12"/>
    </row>
    <row r="176" spans="2:10" s="16" customFormat="1" ht="12">
      <c r="B176" s="153"/>
      <c r="D176" s="153"/>
      <c r="E176" s="154"/>
      <c r="F176" s="155"/>
      <c r="J176" s="12"/>
    </row>
    <row r="177" spans="2:10" s="16" customFormat="1" ht="12">
      <c r="B177" s="153"/>
      <c r="D177" s="153"/>
      <c r="E177" s="154"/>
      <c r="F177" s="155"/>
      <c r="J177" s="12"/>
    </row>
    <row r="178" spans="2:10" s="16" customFormat="1" ht="12">
      <c r="B178" s="153"/>
      <c r="D178" s="153"/>
      <c r="E178" s="154"/>
      <c r="F178" s="155"/>
      <c r="J178" s="12"/>
    </row>
    <row r="179" spans="2:10" s="16" customFormat="1" ht="12">
      <c r="B179" s="153"/>
      <c r="D179" s="153"/>
      <c r="E179" s="154"/>
      <c r="F179" s="155"/>
      <c r="J179" s="12"/>
    </row>
    <row r="180" spans="2:10" s="16" customFormat="1" ht="12">
      <c r="B180" s="153"/>
      <c r="D180" s="153"/>
      <c r="E180" s="154"/>
      <c r="F180" s="155"/>
      <c r="J180" s="12"/>
    </row>
    <row r="181" spans="2:10" s="16" customFormat="1" ht="12">
      <c r="B181" s="153"/>
      <c r="D181" s="153"/>
      <c r="E181" s="154"/>
      <c r="F181" s="155"/>
      <c r="J181" s="12"/>
    </row>
    <row r="182" spans="2:10" s="16" customFormat="1" ht="12">
      <c r="B182" s="153"/>
      <c r="D182" s="153"/>
      <c r="E182" s="154"/>
      <c r="F182" s="155"/>
      <c r="J182" s="12"/>
    </row>
    <row r="183" spans="2:10" s="16" customFormat="1" ht="12">
      <c r="B183" s="153"/>
      <c r="D183" s="153"/>
      <c r="E183" s="154"/>
      <c r="F183" s="155"/>
      <c r="J183" s="12"/>
    </row>
    <row r="184" spans="2:10" s="16" customFormat="1" ht="12">
      <c r="B184" s="153"/>
      <c r="D184" s="153"/>
      <c r="E184" s="154"/>
      <c r="F184" s="155"/>
      <c r="J184" s="12"/>
    </row>
    <row r="185" spans="2:10" s="16" customFormat="1" ht="12">
      <c r="B185" s="153"/>
      <c r="D185" s="153"/>
      <c r="E185" s="154"/>
      <c r="F185" s="155"/>
      <c r="J185" s="12"/>
    </row>
    <row r="186" spans="2:10" s="16" customFormat="1" ht="12">
      <c r="B186" s="153"/>
      <c r="D186" s="153"/>
      <c r="E186" s="154"/>
      <c r="F186" s="155"/>
      <c r="J186" s="12"/>
    </row>
    <row r="187" spans="2:10" s="16" customFormat="1" ht="12">
      <c r="B187" s="153"/>
      <c r="D187" s="153"/>
      <c r="E187" s="154"/>
      <c r="F187" s="155"/>
      <c r="J187" s="12"/>
    </row>
    <row r="188" spans="2:10" s="16" customFormat="1" ht="12">
      <c r="B188" s="153"/>
      <c r="D188" s="153"/>
      <c r="E188" s="154"/>
      <c r="F188" s="155"/>
      <c r="J188" s="12"/>
    </row>
    <row r="189" spans="2:10" s="16" customFormat="1" ht="12">
      <c r="B189" s="153"/>
      <c r="D189" s="153"/>
      <c r="E189" s="154"/>
      <c r="F189" s="155"/>
      <c r="J189" s="12"/>
    </row>
    <row r="190" spans="2:10" s="16" customFormat="1" ht="12">
      <c r="B190" s="153"/>
      <c r="D190" s="153"/>
      <c r="E190" s="154"/>
      <c r="F190" s="155"/>
      <c r="J190" s="12"/>
    </row>
    <row r="191" spans="2:10" s="16" customFormat="1" ht="12">
      <c r="B191" s="153"/>
      <c r="D191" s="153"/>
      <c r="E191" s="154"/>
      <c r="F191" s="155"/>
      <c r="J191" s="12"/>
    </row>
    <row r="192" spans="2:10" s="16" customFormat="1" ht="12">
      <c r="B192" s="153"/>
      <c r="D192" s="153"/>
      <c r="E192" s="154"/>
      <c r="F192" s="155"/>
      <c r="J192" s="12"/>
    </row>
    <row r="193" spans="2:10" s="16" customFormat="1" ht="12">
      <c r="B193" s="153"/>
      <c r="D193" s="153"/>
      <c r="E193" s="154"/>
      <c r="F193" s="155"/>
      <c r="J193" s="12"/>
    </row>
    <row r="194" spans="2:10" s="16" customFormat="1" ht="12">
      <c r="B194" s="153"/>
      <c r="D194" s="153"/>
      <c r="E194" s="154"/>
      <c r="F194" s="155"/>
      <c r="J194" s="12"/>
    </row>
    <row r="195" spans="2:10" s="16" customFormat="1" ht="12">
      <c r="B195" s="153"/>
      <c r="D195" s="153"/>
      <c r="E195" s="154"/>
      <c r="F195" s="155"/>
      <c r="J195" s="12"/>
    </row>
    <row r="196" spans="2:10" s="16" customFormat="1" ht="12">
      <c r="B196" s="153"/>
      <c r="D196" s="153"/>
      <c r="E196" s="154"/>
      <c r="F196" s="155"/>
      <c r="J196" s="12"/>
    </row>
    <row r="197" spans="2:10" s="16" customFormat="1" ht="12">
      <c r="B197" s="153"/>
      <c r="D197" s="153"/>
      <c r="E197" s="154"/>
      <c r="F197" s="155"/>
      <c r="J197" s="12"/>
    </row>
    <row r="198" spans="2:10" s="16" customFormat="1" ht="12">
      <c r="B198" s="153"/>
      <c r="D198" s="153"/>
      <c r="E198" s="154"/>
      <c r="F198" s="155"/>
      <c r="J198" s="12"/>
    </row>
    <row r="199" spans="2:10" s="16" customFormat="1" ht="12">
      <c r="B199" s="153"/>
      <c r="D199" s="153"/>
      <c r="E199" s="154"/>
      <c r="F199" s="155"/>
      <c r="J199" s="12"/>
    </row>
    <row r="200" spans="2:10" s="16" customFormat="1" ht="12">
      <c r="B200" s="153"/>
      <c r="D200" s="153"/>
      <c r="E200" s="154"/>
      <c r="F200" s="155"/>
      <c r="J200" s="12"/>
    </row>
    <row r="201" spans="2:10" s="16" customFormat="1" ht="12">
      <c r="B201" s="153"/>
      <c r="D201" s="153"/>
      <c r="E201" s="154"/>
      <c r="F201" s="155"/>
      <c r="J201" s="12"/>
    </row>
    <row r="202" spans="2:10" s="16" customFormat="1" ht="12">
      <c r="B202" s="153"/>
      <c r="D202" s="153"/>
      <c r="E202" s="154"/>
      <c r="F202" s="155"/>
      <c r="J202" s="12"/>
    </row>
    <row r="203" spans="2:10" s="16" customFormat="1" ht="12">
      <c r="B203" s="153"/>
      <c r="D203" s="153"/>
      <c r="E203" s="154"/>
      <c r="F203" s="155"/>
      <c r="J203" s="12"/>
    </row>
    <row r="204" spans="2:10" s="16" customFormat="1" ht="12">
      <c r="B204" s="153"/>
      <c r="D204" s="153"/>
      <c r="E204" s="154"/>
      <c r="F204" s="155"/>
      <c r="J204" s="12"/>
    </row>
    <row r="205" spans="2:10" s="16" customFormat="1" ht="12">
      <c r="B205" s="153"/>
      <c r="D205" s="153"/>
      <c r="E205" s="154"/>
      <c r="F205" s="155"/>
      <c r="J205" s="12"/>
    </row>
    <row r="206" spans="2:10" s="16" customFormat="1" ht="12">
      <c r="B206" s="153"/>
      <c r="D206" s="153"/>
      <c r="E206" s="154"/>
      <c r="F206" s="155"/>
      <c r="J206" s="12"/>
    </row>
    <row r="207" spans="2:10" s="16" customFormat="1" ht="12">
      <c r="B207" s="153"/>
      <c r="D207" s="153"/>
      <c r="E207" s="154"/>
      <c r="F207" s="155"/>
      <c r="J207" s="12"/>
    </row>
    <row r="208" spans="2:10" s="16" customFormat="1" ht="12">
      <c r="B208" s="153"/>
      <c r="D208" s="153"/>
      <c r="E208" s="154"/>
      <c r="F208" s="155"/>
      <c r="J208" s="12"/>
    </row>
    <row r="209" spans="2:10" s="16" customFormat="1" ht="12">
      <c r="B209" s="153"/>
      <c r="D209" s="153"/>
      <c r="E209" s="154"/>
      <c r="F209" s="155"/>
      <c r="J209" s="12"/>
    </row>
    <row r="210" spans="2:10" s="16" customFormat="1" ht="12">
      <c r="B210" s="153"/>
      <c r="D210" s="153"/>
      <c r="E210" s="154"/>
      <c r="F210" s="155"/>
      <c r="J210" s="12"/>
    </row>
    <row r="211" spans="2:10" s="16" customFormat="1" ht="12">
      <c r="B211" s="153"/>
      <c r="D211" s="153"/>
      <c r="E211" s="154"/>
      <c r="F211" s="155"/>
      <c r="J211" s="12"/>
    </row>
    <row r="212" spans="2:10" s="16" customFormat="1" ht="12">
      <c r="B212" s="153"/>
      <c r="D212" s="153"/>
      <c r="E212" s="154"/>
      <c r="F212" s="155"/>
      <c r="J212" s="12"/>
    </row>
    <row r="213" spans="2:10" s="16" customFormat="1" ht="12">
      <c r="B213" s="153"/>
      <c r="D213" s="153"/>
      <c r="E213" s="154"/>
      <c r="F213" s="155"/>
      <c r="J213" s="12"/>
    </row>
    <row r="214" spans="2:10" s="16" customFormat="1" ht="12">
      <c r="B214" s="153"/>
      <c r="D214" s="153"/>
      <c r="E214" s="154"/>
      <c r="F214" s="155"/>
      <c r="J214" s="12"/>
    </row>
    <row r="215" spans="2:10" s="16" customFormat="1" ht="12">
      <c r="B215" s="153"/>
      <c r="D215" s="153"/>
      <c r="E215" s="154"/>
      <c r="F215" s="155"/>
      <c r="J215" s="12"/>
    </row>
    <row r="216" spans="2:10" s="16" customFormat="1" ht="12">
      <c r="B216" s="153"/>
      <c r="D216" s="153"/>
      <c r="E216" s="154"/>
      <c r="F216" s="155"/>
      <c r="J216" s="12"/>
    </row>
    <row r="217" spans="2:10" s="16" customFormat="1" ht="12">
      <c r="B217" s="153"/>
      <c r="D217" s="153"/>
      <c r="E217" s="154"/>
      <c r="F217" s="155"/>
      <c r="J217" s="12"/>
    </row>
    <row r="218" spans="2:10" s="16" customFormat="1" ht="12">
      <c r="B218" s="153"/>
      <c r="D218" s="153"/>
      <c r="E218" s="154"/>
      <c r="F218" s="155"/>
      <c r="J218" s="12"/>
    </row>
    <row r="219" spans="2:10" s="16" customFormat="1" ht="12">
      <c r="B219" s="153"/>
      <c r="D219" s="153"/>
      <c r="E219" s="154"/>
      <c r="F219" s="155"/>
      <c r="J219" s="12"/>
    </row>
    <row r="220" spans="2:10" s="16" customFormat="1" ht="12">
      <c r="B220" s="153"/>
      <c r="D220" s="153"/>
      <c r="E220" s="154"/>
      <c r="F220" s="155"/>
      <c r="J220" s="12"/>
    </row>
    <row r="221" spans="2:10" s="16" customFormat="1" ht="12">
      <c r="B221" s="153"/>
      <c r="D221" s="153"/>
      <c r="E221" s="154"/>
      <c r="F221" s="155"/>
      <c r="J221" s="12"/>
    </row>
    <row r="222" spans="2:10" s="16" customFormat="1" ht="12">
      <c r="B222" s="153"/>
      <c r="D222" s="153"/>
      <c r="E222" s="154"/>
      <c r="F222" s="155"/>
      <c r="J222" s="12"/>
    </row>
    <row r="223" spans="2:10" s="16" customFormat="1" ht="12">
      <c r="B223" s="153"/>
      <c r="D223" s="153"/>
      <c r="E223" s="154"/>
      <c r="F223" s="155"/>
      <c r="J223" s="12"/>
    </row>
    <row r="224" spans="2:10" s="16" customFormat="1" ht="12">
      <c r="B224" s="153"/>
      <c r="D224" s="153"/>
      <c r="E224" s="154"/>
      <c r="F224" s="155"/>
      <c r="J224" s="12"/>
    </row>
    <row r="225" spans="2:10" s="16" customFormat="1" ht="12">
      <c r="B225" s="153"/>
      <c r="D225" s="153"/>
      <c r="E225" s="154"/>
      <c r="F225" s="155"/>
      <c r="J225" s="12"/>
    </row>
    <row r="226" spans="2:10" s="16" customFormat="1" ht="12">
      <c r="B226" s="153"/>
      <c r="D226" s="153"/>
      <c r="E226" s="154"/>
      <c r="F226" s="155"/>
      <c r="J226" s="12"/>
    </row>
    <row r="227" spans="2:10" s="16" customFormat="1" ht="12">
      <c r="B227" s="153"/>
      <c r="D227" s="153"/>
      <c r="E227" s="154"/>
      <c r="F227" s="155"/>
      <c r="J227" s="12"/>
    </row>
    <row r="228" spans="2:10" s="16" customFormat="1" ht="12">
      <c r="B228" s="153"/>
      <c r="D228" s="153"/>
      <c r="E228" s="154"/>
      <c r="F228" s="155"/>
      <c r="J228" s="12"/>
    </row>
    <row r="229" spans="2:10" s="16" customFormat="1" ht="12">
      <c r="B229" s="153"/>
      <c r="D229" s="153"/>
      <c r="E229" s="154"/>
      <c r="F229" s="155"/>
      <c r="J229" s="12"/>
    </row>
    <row r="230" spans="2:10" s="16" customFormat="1" ht="12">
      <c r="B230" s="153"/>
      <c r="D230" s="153"/>
      <c r="E230" s="154"/>
      <c r="F230" s="155"/>
      <c r="J230" s="12"/>
    </row>
    <row r="231" spans="2:10" s="16" customFormat="1" ht="12">
      <c r="B231" s="153"/>
      <c r="D231" s="153"/>
      <c r="E231" s="154"/>
      <c r="F231" s="155"/>
      <c r="J231" s="12"/>
    </row>
    <row r="232" spans="2:10" s="16" customFormat="1" ht="12">
      <c r="B232" s="153"/>
      <c r="D232" s="153"/>
      <c r="E232" s="154"/>
      <c r="F232" s="155"/>
      <c r="J232" s="12"/>
    </row>
    <row r="233" spans="2:10" s="16" customFormat="1" ht="12">
      <c r="B233" s="153"/>
      <c r="D233" s="153"/>
      <c r="E233" s="154"/>
      <c r="F233" s="155"/>
      <c r="J233" s="12"/>
    </row>
    <row r="234" spans="2:10" s="16" customFormat="1" ht="12">
      <c r="B234" s="153"/>
      <c r="D234" s="153"/>
      <c r="E234" s="154"/>
      <c r="F234" s="155"/>
      <c r="J234" s="12"/>
    </row>
    <row r="235" spans="2:10" s="16" customFormat="1" ht="12">
      <c r="B235" s="153"/>
      <c r="D235" s="153"/>
      <c r="E235" s="154"/>
      <c r="F235" s="155"/>
      <c r="J235" s="12"/>
    </row>
    <row r="236" spans="2:10" s="16" customFormat="1" ht="12">
      <c r="B236" s="153"/>
      <c r="D236" s="153"/>
      <c r="E236" s="154"/>
      <c r="F236" s="155"/>
      <c r="J236" s="12"/>
    </row>
    <row r="237" spans="2:10" s="16" customFormat="1" ht="12">
      <c r="B237" s="153"/>
      <c r="D237" s="153"/>
      <c r="E237" s="154"/>
      <c r="F237" s="155"/>
      <c r="J237" s="12"/>
    </row>
    <row r="238" spans="2:10" s="16" customFormat="1" ht="12">
      <c r="B238" s="153"/>
      <c r="D238" s="153"/>
      <c r="E238" s="154"/>
      <c r="F238" s="155"/>
      <c r="J238" s="12"/>
    </row>
    <row r="239" spans="2:10" s="16" customFormat="1" ht="12">
      <c r="B239" s="153"/>
      <c r="D239" s="153"/>
      <c r="E239" s="154"/>
      <c r="F239" s="155"/>
      <c r="J239" s="12"/>
    </row>
    <row r="240" spans="2:10" s="16" customFormat="1" ht="12">
      <c r="B240" s="153"/>
      <c r="D240" s="153"/>
      <c r="E240" s="154"/>
      <c r="F240" s="155"/>
      <c r="J240" s="12"/>
    </row>
    <row r="241" spans="2:10" s="16" customFormat="1" ht="12">
      <c r="B241" s="153"/>
      <c r="D241" s="153"/>
      <c r="E241" s="154"/>
      <c r="F241" s="155"/>
      <c r="J241" s="12"/>
    </row>
    <row r="242" spans="2:10" s="16" customFormat="1" ht="12">
      <c r="B242" s="153"/>
      <c r="D242" s="153"/>
      <c r="E242" s="154"/>
      <c r="F242" s="155"/>
      <c r="J242" s="12"/>
    </row>
    <row r="243" spans="2:10" s="16" customFormat="1" ht="12">
      <c r="B243" s="153"/>
      <c r="D243" s="153"/>
      <c r="E243" s="154"/>
      <c r="F243" s="155"/>
      <c r="J243" s="12"/>
    </row>
    <row r="244" spans="2:10" s="16" customFormat="1" ht="12">
      <c r="B244" s="153"/>
      <c r="D244" s="153"/>
      <c r="E244" s="154"/>
      <c r="F244" s="155"/>
      <c r="J244" s="12"/>
    </row>
    <row r="245" spans="2:10" s="16" customFormat="1" ht="12">
      <c r="B245" s="153"/>
      <c r="D245" s="153"/>
      <c r="E245" s="154"/>
      <c r="F245" s="155"/>
      <c r="J245" s="12"/>
    </row>
    <row r="246" spans="2:10" s="16" customFormat="1" ht="12">
      <c r="B246" s="153"/>
      <c r="D246" s="153"/>
      <c r="E246" s="154"/>
      <c r="F246" s="155"/>
      <c r="J246" s="12"/>
    </row>
    <row r="247" spans="2:10" s="16" customFormat="1" ht="12">
      <c r="B247" s="153"/>
      <c r="D247" s="153"/>
      <c r="E247" s="154"/>
      <c r="F247" s="155"/>
      <c r="J247" s="12"/>
    </row>
    <row r="248" spans="2:10" s="16" customFormat="1" ht="12">
      <c r="B248" s="153"/>
      <c r="D248" s="153"/>
      <c r="E248" s="154"/>
      <c r="F248" s="155"/>
      <c r="J248" s="12"/>
    </row>
    <row r="249" spans="2:10" s="16" customFormat="1" ht="12">
      <c r="B249" s="153"/>
      <c r="D249" s="153"/>
      <c r="E249" s="154"/>
      <c r="F249" s="155"/>
      <c r="J249" s="12"/>
    </row>
    <row r="250" spans="2:10" s="16" customFormat="1" ht="12">
      <c r="B250" s="153"/>
      <c r="D250" s="153"/>
      <c r="E250" s="154"/>
      <c r="F250" s="155"/>
      <c r="J250" s="12"/>
    </row>
    <row r="251" spans="2:10" s="16" customFormat="1" ht="12">
      <c r="B251" s="153"/>
      <c r="D251" s="153"/>
      <c r="E251" s="154"/>
      <c r="F251" s="155"/>
      <c r="J251" s="12"/>
    </row>
    <row r="252" spans="2:10" s="16" customFormat="1" ht="12">
      <c r="B252" s="153"/>
      <c r="D252" s="153"/>
      <c r="E252" s="154"/>
      <c r="F252" s="155"/>
      <c r="J252" s="12"/>
    </row>
    <row r="253" spans="2:10" s="16" customFormat="1" ht="12">
      <c r="B253" s="153"/>
      <c r="D253" s="153"/>
      <c r="E253" s="154"/>
      <c r="F253" s="155"/>
      <c r="J253" s="12"/>
    </row>
    <row r="254" spans="2:10" s="16" customFormat="1" ht="12">
      <c r="B254" s="153"/>
      <c r="D254" s="153"/>
      <c r="E254" s="154"/>
      <c r="F254" s="155"/>
      <c r="J254" s="12"/>
    </row>
    <row r="255" spans="2:10" s="16" customFormat="1" ht="12">
      <c r="B255" s="153"/>
      <c r="D255" s="153"/>
      <c r="E255" s="154"/>
      <c r="F255" s="155"/>
      <c r="J255" s="12"/>
    </row>
  </sheetData>
  <mergeCells count="3">
    <mergeCell ref="A1:I1"/>
    <mergeCell ref="A2:D2"/>
    <mergeCell ref="H2:I2"/>
  </mergeCells>
  <printOptions/>
  <pageMargins left="0.75" right="0.75" top="1" bottom="1" header="0.5" footer="0.5"/>
  <pageSetup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5"/>
  <sheetViews>
    <sheetView workbookViewId="0" topLeftCell="A4">
      <selection activeCell="B32" sqref="B32"/>
    </sheetView>
  </sheetViews>
  <sheetFormatPr defaultColWidth="9.00390625" defaultColWidthPt="54" defaultRowHeight="14.25"/>
  <cols>
    <col min="1" max="1" width="6.00390625" widthPt="36" style="2" customWidth="1"/>
    <col min="2" max="2" width="33.875" widthPt="203.25" style="18" customWidth="1"/>
    <col min="3" max="3" width="5.125" widthPt="30.75" style="2" customWidth="1"/>
    <col min="4" max="4" width="55.75390625" widthPt="334.5" style="18" customWidth="1"/>
    <col min="5" max="5" width="9.625" widthPt="57.75" style="47" customWidth="1"/>
    <col min="6" max="6" width="29.00390625" widthPt="174" style="1" customWidth="1"/>
    <col min="7" max="7" width="14.125" widthPt="84.75" style="2" customWidth="1"/>
    <col min="8" max="8" width="12.875" widthPt="77.25" style="2" customWidth="1"/>
    <col min="9" max="9" width="17.50390625" widthPt="105" style="2" customWidth="1"/>
    <col min="10" max="10" width="9.00390625" widthPt="54" style="88" customWidth="1"/>
    <col min="11" max="16384" width="9.00390625" widthPt="54" style="2" customWidth="1"/>
  </cols>
  <sheetData>
    <row r="1" spans="1:9" ht="32.25" customHeight="1">
      <c r="A1" s="176" t="s">
        <v>144</v>
      </c>
      <c r="B1" s="176"/>
      <c r="C1" s="176"/>
      <c r="D1" s="176"/>
      <c r="E1" s="176"/>
      <c r="F1" s="176"/>
      <c r="G1" s="176"/>
      <c r="H1" s="176"/>
      <c r="I1" s="176"/>
    </row>
    <row r="2" spans="1:10" s="16" customFormat="1" ht="18" customHeight="1">
      <c r="A2" s="166" t="s">
        <v>117</v>
      </c>
      <c r="B2" s="166"/>
      <c r="C2" s="166"/>
      <c r="D2" s="166"/>
      <c r="E2" s="41"/>
      <c r="F2" s="49"/>
      <c r="G2" s="12"/>
      <c r="H2" s="167" t="s">
        <v>118</v>
      </c>
      <c r="I2" s="167"/>
      <c r="J2" s="12"/>
    </row>
    <row r="3" spans="1:10" s="19" customFormat="1" ht="40.5" customHeight="1">
      <c r="A3" s="24" t="s">
        <v>122</v>
      </c>
      <c r="B3" s="6" t="s">
        <v>123</v>
      </c>
      <c r="C3" s="6" t="s">
        <v>124</v>
      </c>
      <c r="D3" s="6" t="s">
        <v>125</v>
      </c>
      <c r="E3" s="42" t="s">
        <v>126</v>
      </c>
      <c r="F3" s="6" t="s">
        <v>127</v>
      </c>
      <c r="G3" s="6" t="s">
        <v>128</v>
      </c>
      <c r="H3" s="6" t="s">
        <v>129</v>
      </c>
      <c r="I3" s="15" t="s">
        <v>130</v>
      </c>
      <c r="J3" s="89"/>
    </row>
    <row r="4" spans="1:10" s="19" customFormat="1" ht="27.75" customHeight="1">
      <c r="A4" s="62"/>
      <c r="B4" s="90" t="s">
        <v>155</v>
      </c>
      <c r="C4" s="6"/>
      <c r="D4" s="8"/>
      <c r="E4" s="42">
        <f>SUM(E5+E41+E50+E88+E91+E98+E114+E37)</f>
        <v>626.45</v>
      </c>
      <c r="F4" s="57"/>
      <c r="G4" s="6"/>
      <c r="H4" s="6"/>
      <c r="I4" s="15"/>
      <c r="J4" s="89"/>
    </row>
    <row r="5" spans="1:10" s="16" customFormat="1" ht="27.75" customHeight="1">
      <c r="A5" s="63" t="s">
        <v>165</v>
      </c>
      <c r="B5" s="90" t="s">
        <v>313</v>
      </c>
      <c r="C5" s="3"/>
      <c r="D5" s="7"/>
      <c r="E5" s="42">
        <f>SUM(E6:E36)</f>
        <v>135.23</v>
      </c>
      <c r="F5" s="58"/>
      <c r="G5" s="3"/>
      <c r="H5" s="3"/>
      <c r="I5" s="13"/>
      <c r="J5" s="12"/>
    </row>
    <row r="6" spans="1:10" s="55" customFormat="1" ht="27.75" customHeight="1">
      <c r="A6" s="64">
        <v>1</v>
      </c>
      <c r="B6" s="7" t="s">
        <v>197</v>
      </c>
      <c r="C6" s="50" t="s">
        <v>151</v>
      </c>
      <c r="D6" s="7" t="s">
        <v>198</v>
      </c>
      <c r="E6" s="43">
        <v>8</v>
      </c>
      <c r="F6" s="59" t="s">
        <v>145</v>
      </c>
      <c r="G6" s="38">
        <v>41365</v>
      </c>
      <c r="H6" s="38">
        <v>41765</v>
      </c>
      <c r="I6" s="13" t="s">
        <v>199</v>
      </c>
      <c r="J6" s="93"/>
    </row>
    <row r="7" spans="1:10" s="55" customFormat="1" ht="27.75" customHeight="1">
      <c r="A7" s="64">
        <v>2</v>
      </c>
      <c r="B7" s="7" t="s">
        <v>200</v>
      </c>
      <c r="C7" s="50" t="s">
        <v>151</v>
      </c>
      <c r="D7" s="7" t="s">
        <v>201</v>
      </c>
      <c r="E7" s="43">
        <v>12</v>
      </c>
      <c r="F7" s="59" t="s">
        <v>145</v>
      </c>
      <c r="G7" s="38">
        <v>41365</v>
      </c>
      <c r="H7" s="38">
        <v>41462</v>
      </c>
      <c r="I7" s="13" t="s">
        <v>199</v>
      </c>
      <c r="J7" s="93"/>
    </row>
    <row r="8" spans="1:10" s="55" customFormat="1" ht="31.5" customHeight="1">
      <c r="A8" s="64">
        <v>3</v>
      </c>
      <c r="B8" s="56" t="s">
        <v>202</v>
      </c>
      <c r="C8" s="48" t="s">
        <v>109</v>
      </c>
      <c r="D8" s="56" t="s">
        <v>203</v>
      </c>
      <c r="E8" s="61">
        <v>4</v>
      </c>
      <c r="F8" s="59" t="s">
        <v>145</v>
      </c>
      <c r="G8" s="38">
        <v>41548</v>
      </c>
      <c r="H8" s="51">
        <v>41730</v>
      </c>
      <c r="I8" s="13" t="s">
        <v>199</v>
      </c>
      <c r="J8" s="93"/>
    </row>
    <row r="9" spans="1:10" s="55" customFormat="1" ht="30" customHeight="1">
      <c r="A9" s="64">
        <v>4</v>
      </c>
      <c r="B9" s="56" t="s">
        <v>204</v>
      </c>
      <c r="C9" s="48" t="s">
        <v>109</v>
      </c>
      <c r="D9" s="56" t="s">
        <v>139</v>
      </c>
      <c r="E9" s="61">
        <v>12</v>
      </c>
      <c r="F9" s="59" t="s">
        <v>145</v>
      </c>
      <c r="G9" s="51">
        <v>41426</v>
      </c>
      <c r="H9" s="51">
        <v>41760</v>
      </c>
      <c r="I9" s="13" t="s">
        <v>199</v>
      </c>
      <c r="J9" s="93"/>
    </row>
    <row r="10" spans="1:10" s="55" customFormat="1" ht="25.5" customHeight="1">
      <c r="A10" s="64">
        <v>5</v>
      </c>
      <c r="B10" s="7" t="s">
        <v>205</v>
      </c>
      <c r="C10" s="3" t="s">
        <v>151</v>
      </c>
      <c r="D10" s="7" t="s">
        <v>206</v>
      </c>
      <c r="E10" s="43">
        <v>4.5</v>
      </c>
      <c r="F10" s="59" t="s">
        <v>145</v>
      </c>
      <c r="G10" s="51">
        <v>41365</v>
      </c>
      <c r="H10" s="38">
        <v>41791</v>
      </c>
      <c r="I10" s="13" t="s">
        <v>207</v>
      </c>
      <c r="J10" s="93"/>
    </row>
    <row r="11" spans="1:10" s="55" customFormat="1" ht="32.25" customHeight="1">
      <c r="A11" s="64">
        <v>6</v>
      </c>
      <c r="B11" s="7" t="s">
        <v>209</v>
      </c>
      <c r="C11" s="3" t="s">
        <v>151</v>
      </c>
      <c r="D11" s="7" t="s">
        <v>210</v>
      </c>
      <c r="E11" s="43">
        <v>10.5</v>
      </c>
      <c r="F11" s="59" t="s">
        <v>145</v>
      </c>
      <c r="G11" s="38">
        <v>41487</v>
      </c>
      <c r="H11" s="38">
        <v>41792</v>
      </c>
      <c r="I11" s="13" t="s">
        <v>211</v>
      </c>
      <c r="J11" s="93"/>
    </row>
    <row r="12" spans="1:10" s="29" customFormat="1" ht="25.5" customHeight="1">
      <c r="A12" s="64">
        <v>7</v>
      </c>
      <c r="B12" s="5" t="s">
        <v>238</v>
      </c>
      <c r="C12" s="9" t="s">
        <v>151</v>
      </c>
      <c r="D12" s="5" t="s">
        <v>239</v>
      </c>
      <c r="E12" s="43">
        <v>7.8</v>
      </c>
      <c r="F12" s="59" t="s">
        <v>145</v>
      </c>
      <c r="G12" s="26">
        <v>41396</v>
      </c>
      <c r="H12" s="21">
        <v>41731</v>
      </c>
      <c r="I12" s="14" t="s">
        <v>240</v>
      </c>
      <c r="J12" s="25"/>
    </row>
    <row r="13" spans="1:10" s="23" customFormat="1" ht="30.75" customHeight="1">
      <c r="A13" s="64">
        <v>8</v>
      </c>
      <c r="B13" s="5" t="s">
        <v>241</v>
      </c>
      <c r="C13" s="9" t="s">
        <v>109</v>
      </c>
      <c r="D13" s="20" t="s">
        <v>242</v>
      </c>
      <c r="E13" s="44">
        <v>25</v>
      </c>
      <c r="F13" s="59" t="s">
        <v>145</v>
      </c>
      <c r="G13" s="26">
        <v>41487</v>
      </c>
      <c r="H13" s="21">
        <v>41791</v>
      </c>
      <c r="I13" s="14" t="s">
        <v>240</v>
      </c>
      <c r="J13" s="94"/>
    </row>
    <row r="14" spans="1:10" s="23" customFormat="1" ht="27" customHeight="1">
      <c r="A14" s="64">
        <v>9</v>
      </c>
      <c r="B14" s="5" t="s">
        <v>246</v>
      </c>
      <c r="C14" s="9" t="s">
        <v>109</v>
      </c>
      <c r="D14" s="20" t="s">
        <v>247</v>
      </c>
      <c r="E14" s="44">
        <v>10</v>
      </c>
      <c r="F14" s="59" t="s">
        <v>145</v>
      </c>
      <c r="G14" s="26">
        <v>41428</v>
      </c>
      <c r="H14" s="21">
        <v>41730</v>
      </c>
      <c r="I14" s="14" t="s">
        <v>240</v>
      </c>
      <c r="J14" s="94"/>
    </row>
    <row r="15" spans="1:10" s="29" customFormat="1" ht="33.75" customHeight="1">
      <c r="A15" s="64">
        <v>10</v>
      </c>
      <c r="B15" s="7" t="s">
        <v>256</v>
      </c>
      <c r="C15" s="3" t="s">
        <v>151</v>
      </c>
      <c r="D15" s="7" t="s">
        <v>257</v>
      </c>
      <c r="E15" s="43">
        <v>1.2</v>
      </c>
      <c r="F15" s="59" t="s">
        <v>145</v>
      </c>
      <c r="G15" s="38">
        <v>41456</v>
      </c>
      <c r="H15" s="38">
        <v>41883</v>
      </c>
      <c r="I15" s="14" t="s">
        <v>258</v>
      </c>
      <c r="J15" s="25"/>
    </row>
    <row r="16" spans="1:10" s="29" customFormat="1" ht="31.5" customHeight="1">
      <c r="A16" s="64">
        <v>11</v>
      </c>
      <c r="B16" s="7" t="s">
        <v>259</v>
      </c>
      <c r="C16" s="3" t="s">
        <v>151</v>
      </c>
      <c r="D16" s="7" t="s">
        <v>260</v>
      </c>
      <c r="E16" s="43">
        <v>2.6</v>
      </c>
      <c r="F16" s="59" t="s">
        <v>145</v>
      </c>
      <c r="G16" s="38">
        <v>41518</v>
      </c>
      <c r="H16" s="38">
        <v>41699</v>
      </c>
      <c r="I16" s="14" t="s">
        <v>258</v>
      </c>
      <c r="J16" s="25"/>
    </row>
    <row r="17" spans="1:10" s="29" customFormat="1" ht="26.25" customHeight="1">
      <c r="A17" s="64">
        <v>12</v>
      </c>
      <c r="B17" s="31" t="s">
        <v>275</v>
      </c>
      <c r="C17" s="9" t="s">
        <v>151</v>
      </c>
      <c r="D17" s="32" t="s">
        <v>276</v>
      </c>
      <c r="E17" s="43">
        <v>2</v>
      </c>
      <c r="F17" s="59" t="s">
        <v>145</v>
      </c>
      <c r="G17" s="17">
        <v>41395</v>
      </c>
      <c r="H17" s="17">
        <v>41885</v>
      </c>
      <c r="I17" s="14" t="s">
        <v>110</v>
      </c>
      <c r="J17" s="25"/>
    </row>
    <row r="18" spans="1:10" s="16" customFormat="1" ht="30" customHeight="1">
      <c r="A18" s="64">
        <v>13</v>
      </c>
      <c r="B18" s="10" t="s">
        <v>107</v>
      </c>
      <c r="C18" s="3" t="s">
        <v>151</v>
      </c>
      <c r="D18" s="10" t="s">
        <v>261</v>
      </c>
      <c r="E18" s="43">
        <v>1.5</v>
      </c>
      <c r="F18" s="59" t="s">
        <v>145</v>
      </c>
      <c r="G18" s="38">
        <v>41395</v>
      </c>
      <c r="H18" s="38">
        <v>41791</v>
      </c>
      <c r="I18" s="13" t="s">
        <v>258</v>
      </c>
      <c r="J18" s="12"/>
    </row>
    <row r="19" spans="1:10" s="29" customFormat="1" ht="30" customHeight="1">
      <c r="A19" s="64">
        <v>14</v>
      </c>
      <c r="B19" s="31" t="s">
        <v>277</v>
      </c>
      <c r="C19" s="9" t="s">
        <v>151</v>
      </c>
      <c r="D19" s="32" t="s">
        <v>278</v>
      </c>
      <c r="E19" s="43">
        <v>7.5</v>
      </c>
      <c r="F19" s="59" t="s">
        <v>145</v>
      </c>
      <c r="G19" s="17">
        <v>41487</v>
      </c>
      <c r="H19" s="17">
        <v>41791</v>
      </c>
      <c r="I19" s="14" t="s">
        <v>110</v>
      </c>
      <c r="J19" s="25"/>
    </row>
    <row r="20" spans="1:10" s="29" customFormat="1" ht="27" customHeight="1">
      <c r="A20" s="64">
        <v>15</v>
      </c>
      <c r="B20" s="31" t="s">
        <v>279</v>
      </c>
      <c r="C20" s="9" t="s">
        <v>151</v>
      </c>
      <c r="D20" s="32" t="s">
        <v>106</v>
      </c>
      <c r="E20" s="43">
        <v>1.2</v>
      </c>
      <c r="F20" s="59" t="s">
        <v>145</v>
      </c>
      <c r="G20" s="17">
        <v>41334</v>
      </c>
      <c r="H20" s="17">
        <v>41821</v>
      </c>
      <c r="I20" s="14" t="s">
        <v>110</v>
      </c>
      <c r="J20" s="25"/>
    </row>
    <row r="21" spans="1:10" s="117" customFormat="1" ht="25.5" customHeight="1">
      <c r="A21" s="64">
        <v>16</v>
      </c>
      <c r="B21" s="112" t="s">
        <v>296</v>
      </c>
      <c r="C21" s="113" t="s">
        <v>109</v>
      </c>
      <c r="D21" s="112" t="s">
        <v>120</v>
      </c>
      <c r="E21" s="114">
        <v>0.24</v>
      </c>
      <c r="F21" s="59" t="s">
        <v>145</v>
      </c>
      <c r="G21" s="108">
        <v>41366</v>
      </c>
      <c r="H21" s="115">
        <v>41699</v>
      </c>
      <c r="I21" s="109" t="s">
        <v>297</v>
      </c>
      <c r="J21" s="116"/>
    </row>
    <row r="22" spans="1:10" s="117" customFormat="1" ht="25.5" customHeight="1">
      <c r="A22" s="64">
        <v>17</v>
      </c>
      <c r="B22" s="112" t="s">
        <v>298</v>
      </c>
      <c r="C22" s="113" t="s">
        <v>109</v>
      </c>
      <c r="D22" s="112" t="s">
        <v>121</v>
      </c>
      <c r="E22" s="114">
        <v>0.2</v>
      </c>
      <c r="F22" s="59" t="s">
        <v>145</v>
      </c>
      <c r="G22" s="108">
        <v>41366</v>
      </c>
      <c r="H22" s="115">
        <v>41730</v>
      </c>
      <c r="I22" s="109" t="s">
        <v>297</v>
      </c>
      <c r="J22" s="116"/>
    </row>
    <row r="23" spans="1:10" s="23" customFormat="1" ht="27.75" customHeight="1">
      <c r="A23" s="64">
        <v>18</v>
      </c>
      <c r="B23" s="118" t="s">
        <v>299</v>
      </c>
      <c r="C23" s="119" t="s">
        <v>151</v>
      </c>
      <c r="D23" s="7" t="s">
        <v>142</v>
      </c>
      <c r="E23" s="119">
        <v>1.69</v>
      </c>
      <c r="F23" s="59" t="s">
        <v>145</v>
      </c>
      <c r="G23" s="26">
        <v>41427</v>
      </c>
      <c r="H23" s="21">
        <v>41792</v>
      </c>
      <c r="I23" s="14" t="s">
        <v>297</v>
      </c>
      <c r="J23" s="94"/>
    </row>
    <row r="24" spans="1:10" s="29" customFormat="1" ht="25.5" customHeight="1">
      <c r="A24" s="64">
        <v>19</v>
      </c>
      <c r="B24" s="4" t="s">
        <v>300</v>
      </c>
      <c r="C24" s="9" t="s">
        <v>151</v>
      </c>
      <c r="D24" s="4" t="s">
        <v>301</v>
      </c>
      <c r="E24" s="43">
        <v>0.7</v>
      </c>
      <c r="F24" s="59" t="s">
        <v>145</v>
      </c>
      <c r="G24" s="17">
        <v>41365</v>
      </c>
      <c r="H24" s="17">
        <v>41821</v>
      </c>
      <c r="I24" s="14" t="s">
        <v>297</v>
      </c>
      <c r="J24" s="25"/>
    </row>
    <row r="25" spans="1:10" s="29" customFormat="1" ht="40.5" customHeight="1">
      <c r="A25" s="64">
        <v>20</v>
      </c>
      <c r="B25" s="4" t="s">
        <v>302</v>
      </c>
      <c r="C25" s="9" t="s">
        <v>151</v>
      </c>
      <c r="D25" s="5" t="s">
        <v>303</v>
      </c>
      <c r="E25" s="43">
        <v>0.7</v>
      </c>
      <c r="F25" s="59" t="s">
        <v>145</v>
      </c>
      <c r="G25" s="17">
        <v>41365</v>
      </c>
      <c r="H25" s="17">
        <v>41730</v>
      </c>
      <c r="I25" s="14" t="s">
        <v>297</v>
      </c>
      <c r="J25" s="25"/>
    </row>
    <row r="26" spans="1:10" s="29" customFormat="1" ht="40.5" customHeight="1">
      <c r="A26" s="64">
        <v>21</v>
      </c>
      <c r="B26" s="4" t="s">
        <v>304</v>
      </c>
      <c r="C26" s="9" t="s">
        <v>151</v>
      </c>
      <c r="D26" s="4" t="s">
        <v>305</v>
      </c>
      <c r="E26" s="43">
        <v>1.4</v>
      </c>
      <c r="F26" s="59" t="s">
        <v>145</v>
      </c>
      <c r="G26" s="17">
        <v>41426</v>
      </c>
      <c r="H26" s="17">
        <v>41791</v>
      </c>
      <c r="I26" s="14" t="s">
        <v>297</v>
      </c>
      <c r="J26" s="25"/>
    </row>
    <row r="27" spans="1:10" s="29" customFormat="1" ht="30" customHeight="1">
      <c r="A27" s="64">
        <v>22</v>
      </c>
      <c r="B27" s="4" t="s">
        <v>306</v>
      </c>
      <c r="C27" s="9" t="s">
        <v>151</v>
      </c>
      <c r="D27" s="4" t="s">
        <v>307</v>
      </c>
      <c r="E27" s="43">
        <v>7.5</v>
      </c>
      <c r="F27" s="59" t="s">
        <v>145</v>
      </c>
      <c r="G27" s="17">
        <v>41548</v>
      </c>
      <c r="H27" s="17">
        <v>41699</v>
      </c>
      <c r="I27" s="14" t="s">
        <v>297</v>
      </c>
      <c r="J27" s="25"/>
    </row>
    <row r="28" spans="1:10" s="29" customFormat="1" ht="30" customHeight="1">
      <c r="A28" s="64">
        <v>23</v>
      </c>
      <c r="B28" s="4" t="s">
        <v>308</v>
      </c>
      <c r="C28" s="9" t="s">
        <v>151</v>
      </c>
      <c r="D28" s="4" t="s">
        <v>309</v>
      </c>
      <c r="E28" s="43">
        <v>0.5</v>
      </c>
      <c r="F28" s="59" t="s">
        <v>145</v>
      </c>
      <c r="G28" s="17">
        <v>41395</v>
      </c>
      <c r="H28" s="17">
        <v>41699</v>
      </c>
      <c r="I28" s="14" t="s">
        <v>297</v>
      </c>
      <c r="J28" s="25"/>
    </row>
    <row r="29" spans="1:10" s="29" customFormat="1" ht="39.75" customHeight="1">
      <c r="A29" s="64">
        <v>24</v>
      </c>
      <c r="B29" s="4" t="s">
        <v>310</v>
      </c>
      <c r="C29" s="9" t="s">
        <v>151</v>
      </c>
      <c r="D29" s="4" t="s">
        <v>0</v>
      </c>
      <c r="E29" s="43">
        <v>2.5</v>
      </c>
      <c r="F29" s="59" t="s">
        <v>145</v>
      </c>
      <c r="G29" s="17">
        <v>41548</v>
      </c>
      <c r="H29" s="17">
        <v>41699</v>
      </c>
      <c r="I29" s="14" t="s">
        <v>297</v>
      </c>
      <c r="J29" s="25"/>
    </row>
    <row r="30" spans="1:10" s="29" customFormat="1" ht="31.5" customHeight="1">
      <c r="A30" s="64">
        <v>25</v>
      </c>
      <c r="B30" s="4" t="s">
        <v>115</v>
      </c>
      <c r="C30" s="9" t="s">
        <v>151</v>
      </c>
      <c r="D30" s="4" t="s">
        <v>1</v>
      </c>
      <c r="E30" s="43">
        <v>0.5</v>
      </c>
      <c r="F30" s="59" t="s">
        <v>145</v>
      </c>
      <c r="G30" s="17">
        <v>41365</v>
      </c>
      <c r="H30" s="17">
        <v>41760</v>
      </c>
      <c r="I30" s="14" t="s">
        <v>297</v>
      </c>
      <c r="J30" s="25"/>
    </row>
    <row r="31" spans="1:10" s="29" customFormat="1" ht="28.5" customHeight="1">
      <c r="A31" s="64">
        <v>26</v>
      </c>
      <c r="B31" s="4" t="s">
        <v>13</v>
      </c>
      <c r="C31" s="9" t="s">
        <v>151</v>
      </c>
      <c r="D31" s="4" t="s">
        <v>14</v>
      </c>
      <c r="E31" s="43">
        <v>0.7</v>
      </c>
      <c r="F31" s="59" t="s">
        <v>145</v>
      </c>
      <c r="G31" s="26">
        <v>41456</v>
      </c>
      <c r="H31" s="26">
        <v>41699</v>
      </c>
      <c r="I31" s="14" t="s">
        <v>15</v>
      </c>
      <c r="J31" s="25"/>
    </row>
    <row r="32" spans="1:10" s="29" customFormat="1" ht="24" customHeight="1">
      <c r="A32" s="64">
        <v>27</v>
      </c>
      <c r="B32" s="34" t="s">
        <v>16</v>
      </c>
      <c r="C32" s="9" t="s">
        <v>151</v>
      </c>
      <c r="D32" s="34" t="s">
        <v>17</v>
      </c>
      <c r="E32" s="43">
        <v>1.2</v>
      </c>
      <c r="F32" s="59" t="s">
        <v>145</v>
      </c>
      <c r="G32" s="26">
        <v>41403</v>
      </c>
      <c r="H32" s="26">
        <v>41699</v>
      </c>
      <c r="I32" s="14" t="s">
        <v>15</v>
      </c>
      <c r="J32" s="25"/>
    </row>
    <row r="33" spans="1:10" s="29" customFormat="1" ht="29.25" customHeight="1">
      <c r="A33" s="64">
        <v>28</v>
      </c>
      <c r="B33" s="34" t="s">
        <v>18</v>
      </c>
      <c r="C33" s="9" t="s">
        <v>151</v>
      </c>
      <c r="D33" s="34" t="s">
        <v>19</v>
      </c>
      <c r="E33" s="43">
        <v>0.6</v>
      </c>
      <c r="F33" s="59" t="s">
        <v>145</v>
      </c>
      <c r="G33" s="26">
        <v>41403</v>
      </c>
      <c r="H33" s="26">
        <v>41730</v>
      </c>
      <c r="I33" s="14" t="s">
        <v>15</v>
      </c>
      <c r="J33" s="25"/>
    </row>
    <row r="34" spans="1:10" s="29" customFormat="1" ht="29.25" customHeight="1">
      <c r="A34" s="64">
        <v>29</v>
      </c>
      <c r="B34" s="35" t="s">
        <v>34</v>
      </c>
      <c r="C34" s="9" t="s">
        <v>151</v>
      </c>
      <c r="D34" s="35" t="s">
        <v>35</v>
      </c>
      <c r="E34" s="46">
        <v>5.5</v>
      </c>
      <c r="F34" s="59" t="s">
        <v>145</v>
      </c>
      <c r="G34" s="78" t="s">
        <v>36</v>
      </c>
      <c r="H34" s="78" t="s">
        <v>37</v>
      </c>
      <c r="I34" s="27" t="s">
        <v>38</v>
      </c>
      <c r="J34" s="25"/>
    </row>
    <row r="35" spans="1:10" s="29" customFormat="1" ht="25.5" customHeight="1">
      <c r="A35" s="64">
        <v>30</v>
      </c>
      <c r="B35" s="35" t="s">
        <v>39</v>
      </c>
      <c r="C35" s="9" t="s">
        <v>151</v>
      </c>
      <c r="D35" s="35" t="s">
        <v>40</v>
      </c>
      <c r="E35" s="46">
        <v>1</v>
      </c>
      <c r="F35" s="59" t="s">
        <v>145</v>
      </c>
      <c r="G35" s="78" t="s">
        <v>36</v>
      </c>
      <c r="H35" s="78" t="s">
        <v>41</v>
      </c>
      <c r="I35" s="27" t="s">
        <v>38</v>
      </c>
      <c r="J35" s="25"/>
    </row>
    <row r="36" spans="1:10" s="29" customFormat="1" ht="25.5" customHeight="1">
      <c r="A36" s="64">
        <v>31</v>
      </c>
      <c r="B36" s="35" t="s">
        <v>42</v>
      </c>
      <c r="C36" s="9" t="s">
        <v>151</v>
      </c>
      <c r="D36" s="35" t="s">
        <v>43</v>
      </c>
      <c r="E36" s="46">
        <v>0.5</v>
      </c>
      <c r="F36" s="59" t="s">
        <v>145</v>
      </c>
      <c r="G36" s="78" t="s">
        <v>36</v>
      </c>
      <c r="H36" s="78" t="s">
        <v>44</v>
      </c>
      <c r="I36" s="27" t="s">
        <v>38</v>
      </c>
      <c r="J36" s="25"/>
    </row>
    <row r="37" spans="1:10" s="77" customFormat="1" ht="25.5" customHeight="1">
      <c r="A37" s="71" t="s">
        <v>61</v>
      </c>
      <c r="B37" s="28" t="s">
        <v>62</v>
      </c>
      <c r="C37" s="36"/>
      <c r="D37" s="72"/>
      <c r="E37" s="73">
        <f>SUM(E38:E40)</f>
        <v>19.6</v>
      </c>
      <c r="F37" s="59"/>
      <c r="G37" s="74"/>
      <c r="H37" s="75"/>
      <c r="I37" s="76"/>
      <c r="J37" s="92"/>
    </row>
    <row r="38" spans="1:10" s="55" customFormat="1" ht="25.5" customHeight="1">
      <c r="A38" s="64">
        <v>1</v>
      </c>
      <c r="B38" s="7" t="s">
        <v>138</v>
      </c>
      <c r="C38" s="3" t="s">
        <v>151</v>
      </c>
      <c r="D38" s="7" t="s">
        <v>208</v>
      </c>
      <c r="E38" s="43">
        <v>2.8</v>
      </c>
      <c r="F38" s="59" t="s">
        <v>145</v>
      </c>
      <c r="G38" s="38">
        <v>41395</v>
      </c>
      <c r="H38" s="38">
        <v>41762</v>
      </c>
      <c r="I38" s="13" t="s">
        <v>207</v>
      </c>
      <c r="J38" s="93"/>
    </row>
    <row r="39" spans="1:10" s="23" customFormat="1" ht="25.5" customHeight="1">
      <c r="A39" s="64">
        <v>2</v>
      </c>
      <c r="B39" s="5" t="s">
        <v>243</v>
      </c>
      <c r="C39" s="9" t="s">
        <v>109</v>
      </c>
      <c r="D39" s="20" t="s">
        <v>244</v>
      </c>
      <c r="E39" s="44">
        <v>16</v>
      </c>
      <c r="F39" s="59" t="s">
        <v>145</v>
      </c>
      <c r="G39" s="51">
        <v>41426</v>
      </c>
      <c r="H39" s="51">
        <v>41699</v>
      </c>
      <c r="I39" s="13" t="s">
        <v>245</v>
      </c>
      <c r="J39" s="94"/>
    </row>
    <row r="40" spans="1:10" s="29" customFormat="1" ht="23.25" customHeight="1">
      <c r="A40" s="64">
        <v>3</v>
      </c>
      <c r="B40" s="4" t="s">
        <v>396</v>
      </c>
      <c r="C40" s="9" t="s">
        <v>151</v>
      </c>
      <c r="D40" s="4" t="s">
        <v>2</v>
      </c>
      <c r="E40" s="43">
        <v>0.8</v>
      </c>
      <c r="F40" s="59" t="s">
        <v>145</v>
      </c>
      <c r="G40" s="86">
        <v>41395</v>
      </c>
      <c r="H40" s="91">
        <v>41791</v>
      </c>
      <c r="I40" s="14" t="s">
        <v>297</v>
      </c>
      <c r="J40" s="25"/>
    </row>
    <row r="41" spans="1:10" s="77" customFormat="1" ht="25.5" customHeight="1">
      <c r="A41" s="71" t="s">
        <v>63</v>
      </c>
      <c r="B41" s="28" t="s">
        <v>314</v>
      </c>
      <c r="C41" s="36"/>
      <c r="D41" s="72"/>
      <c r="E41" s="73">
        <f>SUM(E42:E49)</f>
        <v>136.8</v>
      </c>
      <c r="F41" s="59"/>
      <c r="G41" s="74"/>
      <c r="H41" s="75"/>
      <c r="I41" s="76"/>
      <c r="J41" s="92"/>
    </row>
    <row r="42" spans="1:10" s="55" customFormat="1" ht="23.25" customHeight="1">
      <c r="A42" s="64">
        <v>1</v>
      </c>
      <c r="B42" s="7" t="s">
        <v>177</v>
      </c>
      <c r="C42" s="3" t="s">
        <v>151</v>
      </c>
      <c r="D42" s="7" t="s">
        <v>178</v>
      </c>
      <c r="E42" s="43">
        <v>23</v>
      </c>
      <c r="F42" s="59" t="s">
        <v>145</v>
      </c>
      <c r="G42" s="26">
        <v>41365</v>
      </c>
      <c r="H42" s="21">
        <v>41730</v>
      </c>
      <c r="I42" s="22" t="s">
        <v>105</v>
      </c>
      <c r="J42" s="93"/>
    </row>
    <row r="43" spans="1:10" s="55" customFormat="1" ht="23.25" customHeight="1">
      <c r="A43" s="64">
        <v>2</v>
      </c>
      <c r="B43" s="7" t="s">
        <v>179</v>
      </c>
      <c r="C43" s="3" t="s">
        <v>151</v>
      </c>
      <c r="D43" s="7" t="s">
        <v>111</v>
      </c>
      <c r="E43" s="43">
        <v>36</v>
      </c>
      <c r="F43" s="59" t="s">
        <v>145</v>
      </c>
      <c r="G43" s="26">
        <v>41365</v>
      </c>
      <c r="H43" s="21">
        <v>41730</v>
      </c>
      <c r="I43" s="22" t="s">
        <v>105</v>
      </c>
      <c r="J43" s="93"/>
    </row>
    <row r="44" spans="1:10" s="55" customFormat="1" ht="23.25" customHeight="1">
      <c r="A44" s="64">
        <v>3</v>
      </c>
      <c r="B44" s="7" t="s">
        <v>180</v>
      </c>
      <c r="C44" s="3" t="s">
        <v>151</v>
      </c>
      <c r="D44" s="40" t="s">
        <v>181</v>
      </c>
      <c r="E44" s="43">
        <v>11</v>
      </c>
      <c r="F44" s="59" t="s">
        <v>145</v>
      </c>
      <c r="G44" s="26">
        <v>41365</v>
      </c>
      <c r="H44" s="21">
        <v>41791</v>
      </c>
      <c r="I44" s="22" t="s">
        <v>105</v>
      </c>
      <c r="J44" s="93"/>
    </row>
    <row r="45" spans="1:10" s="23" customFormat="1" ht="29.25" customHeight="1">
      <c r="A45" s="64">
        <v>4</v>
      </c>
      <c r="B45" s="5" t="s">
        <v>194</v>
      </c>
      <c r="C45" s="9" t="s">
        <v>109</v>
      </c>
      <c r="D45" s="20" t="s">
        <v>195</v>
      </c>
      <c r="E45" s="44">
        <v>10</v>
      </c>
      <c r="F45" s="59" t="s">
        <v>145</v>
      </c>
      <c r="G45" s="26">
        <v>41487</v>
      </c>
      <c r="H45" s="21">
        <v>41791</v>
      </c>
      <c r="I45" s="22" t="s">
        <v>196</v>
      </c>
      <c r="J45" s="94"/>
    </row>
    <row r="46" spans="1:10" s="29" customFormat="1" ht="24.75" customHeight="1">
      <c r="A46" s="64">
        <v>5</v>
      </c>
      <c r="B46" s="11" t="s">
        <v>262</v>
      </c>
      <c r="C46" s="3" t="s">
        <v>151</v>
      </c>
      <c r="D46" s="11" t="s">
        <v>263</v>
      </c>
      <c r="E46" s="43">
        <v>3</v>
      </c>
      <c r="F46" s="59" t="s">
        <v>145</v>
      </c>
      <c r="G46" s="38">
        <v>41548</v>
      </c>
      <c r="H46" s="38">
        <v>41704</v>
      </c>
      <c r="I46" s="14" t="s">
        <v>258</v>
      </c>
      <c r="J46" s="25"/>
    </row>
    <row r="47" spans="1:10" s="55" customFormat="1" ht="25.5" customHeight="1">
      <c r="A47" s="64">
        <v>6</v>
      </c>
      <c r="B47" s="7" t="s">
        <v>280</v>
      </c>
      <c r="C47" s="3" t="s">
        <v>151</v>
      </c>
      <c r="D47" s="40" t="s">
        <v>281</v>
      </c>
      <c r="E47" s="43">
        <v>50</v>
      </c>
      <c r="F47" s="59" t="s">
        <v>145</v>
      </c>
      <c r="G47" s="26">
        <v>41395</v>
      </c>
      <c r="H47" s="21">
        <v>41852</v>
      </c>
      <c r="I47" s="54" t="s">
        <v>110</v>
      </c>
      <c r="J47" s="93"/>
    </row>
    <row r="48" spans="1:10" s="84" customFormat="1" ht="33" customHeight="1">
      <c r="A48" s="64">
        <v>7</v>
      </c>
      <c r="B48" s="83" t="s">
        <v>282</v>
      </c>
      <c r="C48" s="3" t="s">
        <v>151</v>
      </c>
      <c r="D48" s="83" t="s">
        <v>283</v>
      </c>
      <c r="E48" s="87">
        <v>2.5</v>
      </c>
      <c r="F48" s="59" t="s">
        <v>145</v>
      </c>
      <c r="G48" s="17">
        <v>41365</v>
      </c>
      <c r="H48" s="17">
        <v>41829</v>
      </c>
      <c r="I48" s="13" t="s">
        <v>110</v>
      </c>
      <c r="J48" s="95"/>
    </row>
    <row r="49" spans="1:10" s="29" customFormat="1" ht="27" customHeight="1">
      <c r="A49" s="64">
        <v>8</v>
      </c>
      <c r="B49" s="5" t="s">
        <v>20</v>
      </c>
      <c r="C49" s="9" t="s">
        <v>151</v>
      </c>
      <c r="D49" s="5" t="s">
        <v>21</v>
      </c>
      <c r="E49" s="43">
        <v>1.3</v>
      </c>
      <c r="F49" s="59" t="s">
        <v>145</v>
      </c>
      <c r="G49" s="26">
        <v>41334</v>
      </c>
      <c r="H49" s="26">
        <v>41699</v>
      </c>
      <c r="I49" s="14" t="s">
        <v>15</v>
      </c>
      <c r="J49" s="25"/>
    </row>
    <row r="50" spans="1:10" s="111" customFormat="1" ht="23.25" customHeight="1">
      <c r="A50" s="71" t="s">
        <v>64</v>
      </c>
      <c r="B50" s="8" t="s">
        <v>65</v>
      </c>
      <c r="C50" s="6"/>
      <c r="D50" s="8"/>
      <c r="E50" s="42">
        <f>SUM(E51+E61)</f>
        <v>109.69</v>
      </c>
      <c r="F50" s="59"/>
      <c r="G50" s="96"/>
      <c r="H50" s="97"/>
      <c r="I50" s="15"/>
      <c r="J50" s="110"/>
    </row>
    <row r="51" spans="1:10" s="111" customFormat="1" ht="23.25" customHeight="1">
      <c r="A51" s="71" t="s">
        <v>66</v>
      </c>
      <c r="B51" s="8" t="s">
        <v>67</v>
      </c>
      <c r="C51" s="6"/>
      <c r="D51" s="8"/>
      <c r="E51" s="42">
        <f>SUM(E52:E60)</f>
        <v>25.59</v>
      </c>
      <c r="F51" s="59"/>
      <c r="G51" s="96"/>
      <c r="H51" s="97"/>
      <c r="I51" s="15"/>
      <c r="J51" s="110"/>
    </row>
    <row r="52" spans="1:10" s="29" customFormat="1" ht="30" customHeight="1">
      <c r="A52" s="64">
        <v>1</v>
      </c>
      <c r="B52" s="5" t="s">
        <v>166</v>
      </c>
      <c r="C52" s="9" t="s">
        <v>151</v>
      </c>
      <c r="D52" s="5" t="s">
        <v>167</v>
      </c>
      <c r="E52" s="43">
        <v>0.8</v>
      </c>
      <c r="F52" s="59" t="s">
        <v>145</v>
      </c>
      <c r="G52" s="26">
        <v>41426</v>
      </c>
      <c r="H52" s="21">
        <v>41730</v>
      </c>
      <c r="I52" s="14" t="s">
        <v>168</v>
      </c>
      <c r="J52" s="25"/>
    </row>
    <row r="53" spans="1:10" s="82" customFormat="1" ht="29.25" customHeight="1">
      <c r="A53" s="64">
        <v>2</v>
      </c>
      <c r="B53" s="35" t="s">
        <v>169</v>
      </c>
      <c r="C53" s="79" t="s">
        <v>151</v>
      </c>
      <c r="D53" s="35" t="s">
        <v>170</v>
      </c>
      <c r="E53" s="80">
        <v>7.5</v>
      </c>
      <c r="F53" s="59" t="s">
        <v>145</v>
      </c>
      <c r="G53" s="81">
        <v>41426</v>
      </c>
      <c r="H53" s="21">
        <v>41730</v>
      </c>
      <c r="I53" s="14" t="s">
        <v>168</v>
      </c>
      <c r="J53" s="98"/>
    </row>
    <row r="54" spans="1:10" s="29" customFormat="1" ht="29.25" customHeight="1">
      <c r="A54" s="64">
        <v>3</v>
      </c>
      <c r="B54" s="7" t="s">
        <v>171</v>
      </c>
      <c r="C54" s="9" t="s">
        <v>151</v>
      </c>
      <c r="D54" s="5" t="s">
        <v>141</v>
      </c>
      <c r="E54" s="43">
        <v>1.07</v>
      </c>
      <c r="F54" s="59" t="s">
        <v>145</v>
      </c>
      <c r="G54" s="81">
        <v>41426</v>
      </c>
      <c r="H54" s="21">
        <v>41730</v>
      </c>
      <c r="I54" s="14" t="s">
        <v>168</v>
      </c>
      <c r="J54" s="25"/>
    </row>
    <row r="55" spans="1:10" s="82" customFormat="1" ht="30" customHeight="1">
      <c r="A55" s="64">
        <v>4</v>
      </c>
      <c r="B55" s="35" t="s">
        <v>172</v>
      </c>
      <c r="C55" s="79" t="s">
        <v>151</v>
      </c>
      <c r="D55" s="35" t="s">
        <v>140</v>
      </c>
      <c r="E55" s="80">
        <v>7.3</v>
      </c>
      <c r="F55" s="59" t="s">
        <v>145</v>
      </c>
      <c r="G55" s="81">
        <v>41518</v>
      </c>
      <c r="H55" s="21">
        <v>41791</v>
      </c>
      <c r="I55" s="14" t="s">
        <v>168</v>
      </c>
      <c r="J55" s="98"/>
    </row>
    <row r="56" spans="1:10" s="29" customFormat="1" ht="30" customHeight="1">
      <c r="A56" s="64">
        <v>5</v>
      </c>
      <c r="B56" s="5" t="s">
        <v>173</v>
      </c>
      <c r="C56" s="9" t="s">
        <v>151</v>
      </c>
      <c r="D56" s="5" t="s">
        <v>174</v>
      </c>
      <c r="E56" s="43">
        <v>3.4</v>
      </c>
      <c r="F56" s="59" t="s">
        <v>145</v>
      </c>
      <c r="G56" s="26">
        <v>41395</v>
      </c>
      <c r="H56" s="26">
        <v>41456</v>
      </c>
      <c r="I56" s="14" t="s">
        <v>168</v>
      </c>
      <c r="J56" s="25"/>
    </row>
    <row r="57" spans="1:10" s="29" customFormat="1" ht="24" customHeight="1">
      <c r="A57" s="64">
        <v>6</v>
      </c>
      <c r="B57" s="5" t="s">
        <v>175</v>
      </c>
      <c r="C57" s="9" t="s">
        <v>151</v>
      </c>
      <c r="D57" s="5" t="s">
        <v>176</v>
      </c>
      <c r="E57" s="43">
        <v>1.82</v>
      </c>
      <c r="F57" s="59" t="s">
        <v>145</v>
      </c>
      <c r="G57" s="26">
        <v>41395</v>
      </c>
      <c r="H57" s="21">
        <v>41730</v>
      </c>
      <c r="I57" s="14" t="s">
        <v>168</v>
      </c>
      <c r="J57" s="25"/>
    </row>
    <row r="58" spans="1:11" s="29" customFormat="1" ht="24" customHeight="1">
      <c r="A58" s="64">
        <v>7</v>
      </c>
      <c r="B58" s="129" t="s">
        <v>132</v>
      </c>
      <c r="C58" s="130" t="s">
        <v>109</v>
      </c>
      <c r="D58" s="7" t="s">
        <v>133</v>
      </c>
      <c r="E58" s="137">
        <v>1.2</v>
      </c>
      <c r="F58" s="59" t="s">
        <v>145</v>
      </c>
      <c r="G58" s="26">
        <v>41426</v>
      </c>
      <c r="H58" s="21">
        <v>41731</v>
      </c>
      <c r="I58" s="14" t="s">
        <v>168</v>
      </c>
      <c r="J58" s="25"/>
      <c r="K58" s="25"/>
    </row>
    <row r="59" spans="1:15" s="136" customFormat="1" ht="24" customHeight="1">
      <c r="A59" s="64">
        <v>8</v>
      </c>
      <c r="B59" s="131" t="s">
        <v>134</v>
      </c>
      <c r="C59" s="130" t="s">
        <v>109</v>
      </c>
      <c r="D59" s="132" t="s">
        <v>135</v>
      </c>
      <c r="E59" s="137">
        <v>1.5</v>
      </c>
      <c r="F59" s="59" t="s">
        <v>145</v>
      </c>
      <c r="G59" s="26">
        <v>41426</v>
      </c>
      <c r="H59" s="21">
        <v>41732</v>
      </c>
      <c r="I59" s="14" t="s">
        <v>168</v>
      </c>
      <c r="J59" s="149"/>
      <c r="K59" s="133"/>
      <c r="L59" s="134"/>
      <c r="M59" s="134"/>
      <c r="N59" s="134"/>
      <c r="O59" s="135"/>
    </row>
    <row r="60" spans="1:11" s="29" customFormat="1" ht="24" customHeight="1">
      <c r="A60" s="64">
        <v>9</v>
      </c>
      <c r="B60" s="7" t="s">
        <v>136</v>
      </c>
      <c r="C60" s="130" t="s">
        <v>109</v>
      </c>
      <c r="D60" s="5" t="s">
        <v>137</v>
      </c>
      <c r="E60" s="137">
        <v>1</v>
      </c>
      <c r="F60" s="59" t="s">
        <v>145</v>
      </c>
      <c r="G60" s="26">
        <v>41426</v>
      </c>
      <c r="H60" s="21">
        <v>41733</v>
      </c>
      <c r="I60" s="14" t="s">
        <v>168</v>
      </c>
      <c r="J60" s="25"/>
      <c r="K60" s="25"/>
    </row>
    <row r="61" spans="1:10" s="37" customFormat="1" ht="26.25" customHeight="1">
      <c r="A61" s="71" t="s">
        <v>68</v>
      </c>
      <c r="B61" s="28" t="s">
        <v>69</v>
      </c>
      <c r="C61" s="36"/>
      <c r="D61" s="28"/>
      <c r="E61" s="42">
        <f>SUM(E62:E87)</f>
        <v>84.1</v>
      </c>
      <c r="F61" s="59"/>
      <c r="G61" s="74"/>
      <c r="H61" s="75"/>
      <c r="I61" s="30"/>
      <c r="J61" s="101"/>
    </row>
    <row r="62" spans="1:10" s="55" customFormat="1" ht="25.5" customHeight="1">
      <c r="A62" s="64">
        <v>1</v>
      </c>
      <c r="B62" s="7" t="s">
        <v>182</v>
      </c>
      <c r="C62" s="3" t="s">
        <v>151</v>
      </c>
      <c r="D62" s="40" t="s">
        <v>183</v>
      </c>
      <c r="E62" s="43">
        <v>0.8</v>
      </c>
      <c r="F62" s="59" t="s">
        <v>145</v>
      </c>
      <c r="G62" s="26">
        <v>41334</v>
      </c>
      <c r="H62" s="21">
        <v>41456</v>
      </c>
      <c r="I62" s="22" t="s">
        <v>105</v>
      </c>
      <c r="J62" s="93"/>
    </row>
    <row r="63" spans="1:10" s="55" customFormat="1" ht="25.5" customHeight="1">
      <c r="A63" s="64">
        <v>2</v>
      </c>
      <c r="B63" s="7" t="s">
        <v>186</v>
      </c>
      <c r="C63" s="3" t="s">
        <v>151</v>
      </c>
      <c r="D63" s="40" t="s">
        <v>187</v>
      </c>
      <c r="E63" s="52">
        <v>50</v>
      </c>
      <c r="F63" s="59" t="s">
        <v>145</v>
      </c>
      <c r="G63" s="38">
        <v>41426</v>
      </c>
      <c r="H63" s="38">
        <v>41700</v>
      </c>
      <c r="I63" s="54" t="s">
        <v>188</v>
      </c>
      <c r="J63" s="93"/>
    </row>
    <row r="64" spans="1:10" s="55" customFormat="1" ht="29.25" customHeight="1">
      <c r="A64" s="64">
        <v>3</v>
      </c>
      <c r="B64" s="7" t="s">
        <v>189</v>
      </c>
      <c r="C64" s="50" t="s">
        <v>151</v>
      </c>
      <c r="D64" s="7" t="s">
        <v>190</v>
      </c>
      <c r="E64" s="43">
        <v>10</v>
      </c>
      <c r="F64" s="59" t="s">
        <v>145</v>
      </c>
      <c r="G64" s="38">
        <v>41396</v>
      </c>
      <c r="H64" s="38">
        <v>41762</v>
      </c>
      <c r="I64" s="54" t="s">
        <v>188</v>
      </c>
      <c r="J64" s="93"/>
    </row>
    <row r="65" spans="1:10" s="55" customFormat="1" ht="27" customHeight="1">
      <c r="A65" s="64">
        <v>4</v>
      </c>
      <c r="B65" s="7" t="s">
        <v>191</v>
      </c>
      <c r="C65" s="50" t="s">
        <v>151</v>
      </c>
      <c r="D65" s="7" t="s">
        <v>192</v>
      </c>
      <c r="E65" s="43">
        <v>4</v>
      </c>
      <c r="F65" s="59" t="s">
        <v>145</v>
      </c>
      <c r="G65" s="38">
        <v>41397</v>
      </c>
      <c r="H65" s="21">
        <v>41730</v>
      </c>
      <c r="I65" s="54" t="s">
        <v>188</v>
      </c>
      <c r="J65" s="93"/>
    </row>
    <row r="66" spans="1:10" s="29" customFormat="1" ht="27" customHeight="1">
      <c r="A66" s="64">
        <v>5</v>
      </c>
      <c r="B66" s="5" t="s">
        <v>248</v>
      </c>
      <c r="C66" s="9" t="s">
        <v>151</v>
      </c>
      <c r="D66" s="5" t="s">
        <v>249</v>
      </c>
      <c r="E66" s="43">
        <v>0.6</v>
      </c>
      <c r="F66" s="59" t="s">
        <v>145</v>
      </c>
      <c r="G66" s="26">
        <v>41395</v>
      </c>
      <c r="H66" s="21">
        <v>41730</v>
      </c>
      <c r="I66" s="14" t="s">
        <v>240</v>
      </c>
      <c r="J66" s="25"/>
    </row>
    <row r="67" spans="1:10" s="29" customFormat="1" ht="27" customHeight="1">
      <c r="A67" s="64">
        <v>6</v>
      </c>
      <c r="B67" s="5" t="s">
        <v>250</v>
      </c>
      <c r="C67" s="9" t="s">
        <v>151</v>
      </c>
      <c r="D67" s="5" t="s">
        <v>251</v>
      </c>
      <c r="E67" s="43">
        <v>0.5</v>
      </c>
      <c r="F67" s="59" t="s">
        <v>145</v>
      </c>
      <c r="G67" s="26">
        <v>41456</v>
      </c>
      <c r="H67" s="21">
        <v>41731</v>
      </c>
      <c r="I67" s="14" t="s">
        <v>240</v>
      </c>
      <c r="J67" s="25"/>
    </row>
    <row r="68" spans="1:10" s="29" customFormat="1" ht="29.25" customHeight="1">
      <c r="A68" s="64">
        <v>7</v>
      </c>
      <c r="B68" s="11" t="s">
        <v>264</v>
      </c>
      <c r="C68" s="3" t="s">
        <v>151</v>
      </c>
      <c r="D68" s="11" t="s">
        <v>112</v>
      </c>
      <c r="E68" s="43">
        <v>0.5</v>
      </c>
      <c r="F68" s="59" t="s">
        <v>145</v>
      </c>
      <c r="G68" s="38">
        <v>41487</v>
      </c>
      <c r="H68" s="38">
        <v>41699</v>
      </c>
      <c r="I68" s="14" t="s">
        <v>258</v>
      </c>
      <c r="J68" s="25"/>
    </row>
    <row r="69" spans="1:10" s="29" customFormat="1" ht="29.25" customHeight="1">
      <c r="A69" s="64">
        <v>8</v>
      </c>
      <c r="B69" s="11" t="s">
        <v>265</v>
      </c>
      <c r="C69" s="3" t="s">
        <v>151</v>
      </c>
      <c r="D69" s="11" t="s">
        <v>266</v>
      </c>
      <c r="E69" s="43">
        <v>1.5</v>
      </c>
      <c r="F69" s="59" t="s">
        <v>145</v>
      </c>
      <c r="G69" s="38">
        <v>41487</v>
      </c>
      <c r="H69" s="38">
        <v>41852</v>
      </c>
      <c r="I69" s="14" t="s">
        <v>258</v>
      </c>
      <c r="J69" s="25"/>
    </row>
    <row r="70" spans="1:10" s="29" customFormat="1" ht="27" customHeight="1">
      <c r="A70" s="64">
        <v>9</v>
      </c>
      <c r="B70" s="11" t="s">
        <v>113</v>
      </c>
      <c r="C70" s="3" t="s">
        <v>151</v>
      </c>
      <c r="D70" s="11" t="s">
        <v>114</v>
      </c>
      <c r="E70" s="43">
        <v>0.6</v>
      </c>
      <c r="F70" s="59" t="s">
        <v>145</v>
      </c>
      <c r="G70" s="38">
        <v>41579</v>
      </c>
      <c r="H70" s="38">
        <v>41699</v>
      </c>
      <c r="I70" s="14" t="s">
        <v>258</v>
      </c>
      <c r="J70" s="25"/>
    </row>
    <row r="71" spans="1:10" s="29" customFormat="1" ht="29.25" customHeight="1">
      <c r="A71" s="64">
        <v>10</v>
      </c>
      <c r="B71" s="11" t="s">
        <v>267</v>
      </c>
      <c r="C71" s="3" t="s">
        <v>151</v>
      </c>
      <c r="D71" s="11" t="s">
        <v>268</v>
      </c>
      <c r="E71" s="43">
        <v>0.6</v>
      </c>
      <c r="F71" s="59" t="s">
        <v>145</v>
      </c>
      <c r="G71" s="38">
        <v>41579</v>
      </c>
      <c r="H71" s="38">
        <v>41699</v>
      </c>
      <c r="I71" s="14" t="s">
        <v>258</v>
      </c>
      <c r="J71" s="25"/>
    </row>
    <row r="72" spans="1:10" s="29" customFormat="1" ht="27" customHeight="1">
      <c r="A72" s="64">
        <v>11</v>
      </c>
      <c r="B72" s="11" t="s">
        <v>269</v>
      </c>
      <c r="C72" s="3" t="s">
        <v>151</v>
      </c>
      <c r="D72" s="11" t="s">
        <v>270</v>
      </c>
      <c r="E72" s="43">
        <v>1</v>
      </c>
      <c r="F72" s="59" t="s">
        <v>145</v>
      </c>
      <c r="G72" s="38">
        <v>41487</v>
      </c>
      <c r="H72" s="38">
        <v>41791</v>
      </c>
      <c r="I72" s="14" t="s">
        <v>258</v>
      </c>
      <c r="J72" s="25"/>
    </row>
    <row r="73" spans="1:10" s="29" customFormat="1" ht="27" customHeight="1">
      <c r="A73" s="64">
        <v>12</v>
      </c>
      <c r="B73" s="31" t="s">
        <v>284</v>
      </c>
      <c r="C73" s="9" t="s">
        <v>151</v>
      </c>
      <c r="D73" s="32" t="s">
        <v>285</v>
      </c>
      <c r="E73" s="43">
        <v>1.6</v>
      </c>
      <c r="F73" s="59" t="s">
        <v>145</v>
      </c>
      <c r="G73" s="17">
        <v>41365</v>
      </c>
      <c r="H73" s="17">
        <v>41885</v>
      </c>
      <c r="I73" s="14" t="s">
        <v>110</v>
      </c>
      <c r="J73" s="25"/>
    </row>
    <row r="74" spans="1:10" s="29" customFormat="1" ht="29.25" customHeight="1">
      <c r="A74" s="64">
        <v>13</v>
      </c>
      <c r="B74" s="31" t="s">
        <v>286</v>
      </c>
      <c r="C74" s="9" t="s">
        <v>151</v>
      </c>
      <c r="D74" s="32" t="s">
        <v>287</v>
      </c>
      <c r="E74" s="43">
        <v>1.6</v>
      </c>
      <c r="F74" s="59" t="s">
        <v>145</v>
      </c>
      <c r="G74" s="17">
        <v>41395</v>
      </c>
      <c r="H74" s="17">
        <v>41885</v>
      </c>
      <c r="I74" s="14" t="s">
        <v>110</v>
      </c>
      <c r="J74" s="25"/>
    </row>
    <row r="75" spans="1:10" s="29" customFormat="1" ht="30" customHeight="1">
      <c r="A75" s="64">
        <v>14</v>
      </c>
      <c r="B75" s="31" t="s">
        <v>288</v>
      </c>
      <c r="C75" s="9" t="s">
        <v>151</v>
      </c>
      <c r="D75" s="32" t="s">
        <v>289</v>
      </c>
      <c r="E75" s="43">
        <v>1.2</v>
      </c>
      <c r="F75" s="59" t="s">
        <v>145</v>
      </c>
      <c r="G75" s="17">
        <v>41365</v>
      </c>
      <c r="H75" s="17">
        <v>41829</v>
      </c>
      <c r="I75" s="14" t="s">
        <v>110</v>
      </c>
      <c r="J75" s="25"/>
    </row>
    <row r="76" spans="1:10" s="29" customFormat="1" ht="26.25" customHeight="1">
      <c r="A76" s="64">
        <v>15</v>
      </c>
      <c r="B76" s="31" t="s">
        <v>290</v>
      </c>
      <c r="C76" s="9" t="s">
        <v>151</v>
      </c>
      <c r="D76" s="32" t="s">
        <v>291</v>
      </c>
      <c r="E76" s="43">
        <v>1</v>
      </c>
      <c r="F76" s="59" t="s">
        <v>145</v>
      </c>
      <c r="G76" s="17">
        <v>41334</v>
      </c>
      <c r="H76" s="17">
        <v>41830</v>
      </c>
      <c r="I76" s="14" t="s">
        <v>110</v>
      </c>
      <c r="J76" s="25"/>
    </row>
    <row r="77" spans="1:10" s="29" customFormat="1" ht="26.25" customHeight="1">
      <c r="A77" s="64">
        <v>16</v>
      </c>
      <c r="B77" s="31" t="s">
        <v>292</v>
      </c>
      <c r="C77" s="9" t="s">
        <v>151</v>
      </c>
      <c r="D77" s="32" t="s">
        <v>293</v>
      </c>
      <c r="E77" s="43">
        <v>0.6</v>
      </c>
      <c r="F77" s="59" t="s">
        <v>145</v>
      </c>
      <c r="G77" s="17">
        <v>41334</v>
      </c>
      <c r="H77" s="17">
        <v>41791</v>
      </c>
      <c r="I77" s="14" t="s">
        <v>110</v>
      </c>
      <c r="J77" s="25"/>
    </row>
    <row r="78" spans="1:10" s="29" customFormat="1" ht="26.25" customHeight="1">
      <c r="A78" s="64">
        <v>17</v>
      </c>
      <c r="B78" s="4" t="s">
        <v>22</v>
      </c>
      <c r="C78" s="9" t="s">
        <v>151</v>
      </c>
      <c r="D78" s="4" t="s">
        <v>23</v>
      </c>
      <c r="E78" s="43">
        <v>0.8</v>
      </c>
      <c r="F78" s="59" t="s">
        <v>145</v>
      </c>
      <c r="G78" s="26">
        <v>41365</v>
      </c>
      <c r="H78" s="26">
        <v>41791</v>
      </c>
      <c r="I78" s="14" t="s">
        <v>15</v>
      </c>
      <c r="J78" s="25"/>
    </row>
    <row r="79" spans="1:10" s="29" customFormat="1" ht="26.25" customHeight="1">
      <c r="A79" s="64">
        <v>18</v>
      </c>
      <c r="B79" s="34" t="s">
        <v>24</v>
      </c>
      <c r="C79" s="9" t="s">
        <v>151</v>
      </c>
      <c r="D79" s="34" t="s">
        <v>25</v>
      </c>
      <c r="E79" s="43">
        <v>0.8</v>
      </c>
      <c r="F79" s="59" t="s">
        <v>145</v>
      </c>
      <c r="G79" s="26">
        <v>41403</v>
      </c>
      <c r="H79" s="26">
        <v>41456</v>
      </c>
      <c r="I79" s="14" t="s">
        <v>15</v>
      </c>
      <c r="J79" s="25"/>
    </row>
    <row r="80" spans="1:10" s="29" customFormat="1" ht="26.25" customHeight="1">
      <c r="A80" s="64">
        <v>19</v>
      </c>
      <c r="B80" s="5" t="s">
        <v>26</v>
      </c>
      <c r="C80" s="9" t="s">
        <v>151</v>
      </c>
      <c r="D80" s="5" t="s">
        <v>27</v>
      </c>
      <c r="E80" s="43">
        <v>0.6</v>
      </c>
      <c r="F80" s="59" t="s">
        <v>145</v>
      </c>
      <c r="G80" s="26">
        <v>41405</v>
      </c>
      <c r="H80" s="26">
        <v>41730</v>
      </c>
      <c r="I80" s="14" t="s">
        <v>15</v>
      </c>
      <c r="J80" s="25"/>
    </row>
    <row r="81" spans="1:10" s="29" customFormat="1" ht="26.25" customHeight="1">
      <c r="A81" s="64">
        <v>20</v>
      </c>
      <c r="B81" s="4" t="s">
        <v>28</v>
      </c>
      <c r="C81" s="9" t="s">
        <v>151</v>
      </c>
      <c r="D81" s="4" t="s">
        <v>29</v>
      </c>
      <c r="E81" s="43">
        <v>0.7</v>
      </c>
      <c r="F81" s="59" t="s">
        <v>145</v>
      </c>
      <c r="G81" s="26">
        <v>41426</v>
      </c>
      <c r="H81" s="26">
        <v>41791</v>
      </c>
      <c r="I81" s="14" t="s">
        <v>15</v>
      </c>
      <c r="J81" s="25"/>
    </row>
    <row r="82" spans="1:10" s="29" customFormat="1" ht="26.25" customHeight="1">
      <c r="A82" s="64">
        <v>21</v>
      </c>
      <c r="B82" s="5" t="s">
        <v>30</v>
      </c>
      <c r="C82" s="9" t="s">
        <v>151</v>
      </c>
      <c r="D82" s="5" t="s">
        <v>31</v>
      </c>
      <c r="E82" s="43">
        <v>1.3</v>
      </c>
      <c r="F82" s="59" t="s">
        <v>145</v>
      </c>
      <c r="G82" s="26">
        <v>41345</v>
      </c>
      <c r="H82" s="26">
        <v>41791</v>
      </c>
      <c r="I82" s="14" t="s">
        <v>15</v>
      </c>
      <c r="J82" s="25"/>
    </row>
    <row r="83" spans="1:10" s="29" customFormat="1" ht="26.25" customHeight="1">
      <c r="A83" s="64">
        <v>22</v>
      </c>
      <c r="B83" s="7" t="s">
        <v>45</v>
      </c>
      <c r="C83" s="3" t="s">
        <v>151</v>
      </c>
      <c r="D83" s="7" t="s">
        <v>46</v>
      </c>
      <c r="E83" s="46">
        <v>0.9</v>
      </c>
      <c r="F83" s="59" t="s">
        <v>145</v>
      </c>
      <c r="G83" s="78" t="s">
        <v>47</v>
      </c>
      <c r="H83" s="78" t="s">
        <v>37</v>
      </c>
      <c r="I83" s="27" t="s">
        <v>38</v>
      </c>
      <c r="J83" s="25"/>
    </row>
    <row r="84" spans="1:10" s="29" customFormat="1" ht="26.25" customHeight="1">
      <c r="A84" s="64">
        <v>23</v>
      </c>
      <c r="B84" s="5" t="s">
        <v>48</v>
      </c>
      <c r="C84" s="9" t="s">
        <v>151</v>
      </c>
      <c r="D84" s="5" t="s">
        <v>116</v>
      </c>
      <c r="E84" s="46">
        <v>0.4</v>
      </c>
      <c r="F84" s="59" t="s">
        <v>145</v>
      </c>
      <c r="G84" s="78" t="s">
        <v>49</v>
      </c>
      <c r="H84" s="78" t="s">
        <v>50</v>
      </c>
      <c r="I84" s="27" t="s">
        <v>38</v>
      </c>
      <c r="J84" s="25"/>
    </row>
    <row r="85" spans="1:10" s="29" customFormat="1" ht="26.25" customHeight="1">
      <c r="A85" s="64">
        <v>24</v>
      </c>
      <c r="B85" s="5" t="s">
        <v>51</v>
      </c>
      <c r="C85" s="9" t="s">
        <v>151</v>
      </c>
      <c r="D85" s="7" t="s">
        <v>52</v>
      </c>
      <c r="E85" s="46">
        <v>1</v>
      </c>
      <c r="F85" s="59" t="s">
        <v>145</v>
      </c>
      <c r="G85" s="78" t="s">
        <v>36</v>
      </c>
      <c r="H85" s="78" t="s">
        <v>53</v>
      </c>
      <c r="I85" s="27" t="s">
        <v>38</v>
      </c>
      <c r="J85" s="25"/>
    </row>
    <row r="86" spans="1:10" s="29" customFormat="1" ht="26.25" customHeight="1">
      <c r="A86" s="64">
        <v>25</v>
      </c>
      <c r="B86" s="5" t="s">
        <v>54</v>
      </c>
      <c r="C86" s="9" t="s">
        <v>151</v>
      </c>
      <c r="D86" s="7" t="s">
        <v>55</v>
      </c>
      <c r="E86" s="46">
        <v>1</v>
      </c>
      <c r="F86" s="59" t="s">
        <v>145</v>
      </c>
      <c r="G86" s="78" t="s">
        <v>36</v>
      </c>
      <c r="H86" s="78" t="s">
        <v>50</v>
      </c>
      <c r="I86" s="27" t="s">
        <v>38</v>
      </c>
      <c r="J86" s="25"/>
    </row>
    <row r="87" spans="1:10" s="29" customFormat="1" ht="26.25" customHeight="1">
      <c r="A87" s="64">
        <v>26</v>
      </c>
      <c r="B87" s="5" t="s">
        <v>56</v>
      </c>
      <c r="C87" s="9" t="s">
        <v>151</v>
      </c>
      <c r="D87" s="5" t="s">
        <v>108</v>
      </c>
      <c r="E87" s="46">
        <v>0.5</v>
      </c>
      <c r="F87" s="59" t="s">
        <v>145</v>
      </c>
      <c r="G87" s="78" t="s">
        <v>49</v>
      </c>
      <c r="H87" s="78" t="s">
        <v>163</v>
      </c>
      <c r="I87" s="27" t="s">
        <v>38</v>
      </c>
      <c r="J87" s="25"/>
    </row>
    <row r="88" spans="1:10" s="16" customFormat="1" ht="26.25" customHeight="1">
      <c r="A88" s="99" t="s">
        <v>70</v>
      </c>
      <c r="B88" s="100" t="s">
        <v>71</v>
      </c>
      <c r="C88" s="3"/>
      <c r="D88" s="7"/>
      <c r="E88" s="42">
        <f>SUM(E89:E90)</f>
        <v>32</v>
      </c>
      <c r="F88" s="59"/>
      <c r="G88" s="3"/>
      <c r="H88" s="3"/>
      <c r="I88" s="13"/>
      <c r="J88" s="12"/>
    </row>
    <row r="89" spans="1:10" s="55" customFormat="1" ht="26.25" customHeight="1">
      <c r="A89" s="64">
        <v>1</v>
      </c>
      <c r="B89" s="7" t="s">
        <v>193</v>
      </c>
      <c r="C89" s="3" t="s">
        <v>151</v>
      </c>
      <c r="D89" s="40" t="s">
        <v>131</v>
      </c>
      <c r="E89" s="52">
        <v>30</v>
      </c>
      <c r="F89" s="59" t="s">
        <v>145</v>
      </c>
      <c r="G89" s="17">
        <v>41548</v>
      </c>
      <c r="H89" s="53">
        <v>41883</v>
      </c>
      <c r="I89" s="54" t="s">
        <v>188</v>
      </c>
      <c r="J89" s="93"/>
    </row>
    <row r="90" spans="1:10" s="29" customFormat="1" ht="26.25" customHeight="1">
      <c r="A90" s="66">
        <v>2</v>
      </c>
      <c r="B90" s="5" t="s">
        <v>57</v>
      </c>
      <c r="C90" s="9" t="s">
        <v>151</v>
      </c>
      <c r="D90" s="5" t="s">
        <v>58</v>
      </c>
      <c r="E90" s="46">
        <v>2</v>
      </c>
      <c r="F90" s="59" t="s">
        <v>145</v>
      </c>
      <c r="G90" s="78" t="s">
        <v>36</v>
      </c>
      <c r="H90" s="78" t="s">
        <v>37</v>
      </c>
      <c r="I90" s="27" t="s">
        <v>38</v>
      </c>
      <c r="J90" s="25"/>
    </row>
    <row r="91" spans="1:10" s="37" customFormat="1" ht="25.5" customHeight="1">
      <c r="A91" s="65" t="s">
        <v>72</v>
      </c>
      <c r="B91" s="28" t="s">
        <v>73</v>
      </c>
      <c r="C91" s="36"/>
      <c r="D91" s="28"/>
      <c r="E91" s="45">
        <f>SUM(E92:E97)</f>
        <v>85.47</v>
      </c>
      <c r="F91" s="59"/>
      <c r="G91" s="36"/>
      <c r="H91" s="36"/>
      <c r="I91" s="30"/>
      <c r="J91" s="101"/>
    </row>
    <row r="92" spans="1:10" s="29" customFormat="1" ht="24.75" customHeight="1">
      <c r="A92" s="66">
        <v>1</v>
      </c>
      <c r="B92" s="5" t="s">
        <v>212</v>
      </c>
      <c r="C92" s="9" t="s">
        <v>151</v>
      </c>
      <c r="D92" s="5" t="s">
        <v>213</v>
      </c>
      <c r="E92" s="120">
        <v>14</v>
      </c>
      <c r="F92" s="59" t="s">
        <v>145</v>
      </c>
      <c r="G92" s="26">
        <v>41548</v>
      </c>
      <c r="H92" s="26">
        <v>41699</v>
      </c>
      <c r="I92" s="14" t="s">
        <v>214</v>
      </c>
      <c r="J92" s="25"/>
    </row>
    <row r="93" spans="1:10" s="29" customFormat="1" ht="24.75" customHeight="1">
      <c r="A93" s="66">
        <v>2</v>
      </c>
      <c r="B93" s="5" t="s">
        <v>215</v>
      </c>
      <c r="C93" s="9" t="s">
        <v>151</v>
      </c>
      <c r="D93" s="5" t="s">
        <v>216</v>
      </c>
      <c r="E93" s="120">
        <v>60</v>
      </c>
      <c r="F93" s="59" t="s">
        <v>145</v>
      </c>
      <c r="G93" s="26">
        <v>41579</v>
      </c>
      <c r="H93" s="26">
        <v>41791</v>
      </c>
      <c r="I93" s="14" t="s">
        <v>214</v>
      </c>
      <c r="J93" s="25"/>
    </row>
    <row r="94" spans="1:10" s="29" customFormat="1" ht="24.75" customHeight="1">
      <c r="A94" s="66">
        <v>3</v>
      </c>
      <c r="B94" s="5" t="s">
        <v>217</v>
      </c>
      <c r="C94" s="9" t="s">
        <v>218</v>
      </c>
      <c r="D94" s="5" t="s">
        <v>219</v>
      </c>
      <c r="E94" s="120">
        <v>3.7</v>
      </c>
      <c r="F94" s="59" t="s">
        <v>145</v>
      </c>
      <c r="G94" s="26">
        <v>41579</v>
      </c>
      <c r="H94" s="26">
        <v>41791</v>
      </c>
      <c r="I94" s="14" t="s">
        <v>214</v>
      </c>
      <c r="J94" s="25"/>
    </row>
    <row r="95" spans="1:10" s="29" customFormat="1" ht="24.75" customHeight="1">
      <c r="A95" s="66">
        <v>4</v>
      </c>
      <c r="B95" s="5" t="s">
        <v>220</v>
      </c>
      <c r="C95" s="9" t="s">
        <v>218</v>
      </c>
      <c r="D95" s="5" t="s">
        <v>221</v>
      </c>
      <c r="E95" s="120">
        <v>1.5</v>
      </c>
      <c r="F95" s="59" t="s">
        <v>145</v>
      </c>
      <c r="G95" s="26">
        <v>41518</v>
      </c>
      <c r="H95" s="26">
        <v>41791</v>
      </c>
      <c r="I95" s="14" t="s">
        <v>214</v>
      </c>
      <c r="J95" s="25"/>
    </row>
    <row r="96" spans="1:10" s="29" customFormat="1" ht="24.75" customHeight="1">
      <c r="A96" s="66">
        <v>5</v>
      </c>
      <c r="B96" s="5" t="s">
        <v>222</v>
      </c>
      <c r="C96" s="9" t="s">
        <v>218</v>
      </c>
      <c r="D96" s="5" t="s">
        <v>223</v>
      </c>
      <c r="E96" s="120">
        <v>5</v>
      </c>
      <c r="F96" s="59" t="s">
        <v>145</v>
      </c>
      <c r="G96" s="26">
        <v>41579</v>
      </c>
      <c r="H96" s="26">
        <v>41760</v>
      </c>
      <c r="I96" s="14" t="s">
        <v>214</v>
      </c>
      <c r="J96" s="25"/>
    </row>
    <row r="97" spans="1:10" s="29" customFormat="1" ht="24.75" customHeight="1">
      <c r="A97" s="66">
        <v>6</v>
      </c>
      <c r="B97" s="121" t="s">
        <v>224</v>
      </c>
      <c r="C97" s="122" t="s">
        <v>151</v>
      </c>
      <c r="D97" s="5" t="s">
        <v>225</v>
      </c>
      <c r="E97" s="120">
        <v>1.27</v>
      </c>
      <c r="F97" s="59" t="s">
        <v>145</v>
      </c>
      <c r="G97" s="26">
        <v>41579</v>
      </c>
      <c r="H97" s="26">
        <v>41760</v>
      </c>
      <c r="I97" s="14" t="s">
        <v>214</v>
      </c>
      <c r="J97" s="25"/>
    </row>
    <row r="98" spans="1:10" s="37" customFormat="1" ht="25.5" customHeight="1">
      <c r="A98" s="99" t="s">
        <v>74</v>
      </c>
      <c r="B98" s="102" t="s">
        <v>154</v>
      </c>
      <c r="C98" s="6"/>
      <c r="D98" s="102"/>
      <c r="E98" s="42">
        <f>SUM(E99+E106)</f>
        <v>88.66</v>
      </c>
      <c r="F98" s="59"/>
      <c r="G98" s="97"/>
      <c r="H98" s="97"/>
      <c r="I98" s="30"/>
      <c r="J98" s="101"/>
    </row>
    <row r="99" spans="1:10" s="37" customFormat="1" ht="25.5" customHeight="1">
      <c r="A99" s="99" t="s">
        <v>75</v>
      </c>
      <c r="B99" s="102" t="s">
        <v>76</v>
      </c>
      <c r="C99" s="6"/>
      <c r="D99" s="102"/>
      <c r="E99" s="42">
        <f>SUM(E100:E105)</f>
        <v>62.46</v>
      </c>
      <c r="F99" s="59"/>
      <c r="G99" s="97"/>
      <c r="H99" s="97"/>
      <c r="I99" s="30"/>
      <c r="J99" s="101"/>
    </row>
    <row r="100" spans="1:10" s="23" customFormat="1" ht="24.75" customHeight="1">
      <c r="A100" s="64">
        <v>1</v>
      </c>
      <c r="B100" s="5" t="s">
        <v>226</v>
      </c>
      <c r="C100" s="9" t="s">
        <v>109</v>
      </c>
      <c r="D100" s="20" t="s">
        <v>227</v>
      </c>
      <c r="E100" s="44">
        <v>20</v>
      </c>
      <c r="F100" s="59" t="s">
        <v>145</v>
      </c>
      <c r="G100" s="26">
        <v>41579</v>
      </c>
      <c r="H100" s="21">
        <v>41791</v>
      </c>
      <c r="I100" s="22" t="s">
        <v>228</v>
      </c>
      <c r="J100" s="94"/>
    </row>
    <row r="101" spans="1:10" s="23" customFormat="1" ht="24.75" customHeight="1">
      <c r="A101" s="64">
        <v>2</v>
      </c>
      <c r="B101" s="5" t="s">
        <v>229</v>
      </c>
      <c r="C101" s="9" t="s">
        <v>151</v>
      </c>
      <c r="D101" s="20" t="s">
        <v>230</v>
      </c>
      <c r="E101" s="44">
        <v>6.28</v>
      </c>
      <c r="F101" s="59" t="s">
        <v>145</v>
      </c>
      <c r="G101" s="26">
        <v>41579</v>
      </c>
      <c r="H101" s="21">
        <v>41760</v>
      </c>
      <c r="I101" s="22" t="s">
        <v>228</v>
      </c>
      <c r="J101" s="94"/>
    </row>
    <row r="102" spans="1:10" s="23" customFormat="1" ht="24.75" customHeight="1">
      <c r="A102" s="64">
        <v>3</v>
      </c>
      <c r="B102" s="5" t="s">
        <v>231</v>
      </c>
      <c r="C102" s="9" t="s">
        <v>109</v>
      </c>
      <c r="D102" s="20" t="s">
        <v>232</v>
      </c>
      <c r="E102" s="44">
        <v>2.6</v>
      </c>
      <c r="F102" s="59" t="s">
        <v>145</v>
      </c>
      <c r="G102" s="26">
        <v>41518</v>
      </c>
      <c r="H102" s="21">
        <v>41791</v>
      </c>
      <c r="I102" s="14" t="s">
        <v>149</v>
      </c>
      <c r="J102" s="94"/>
    </row>
    <row r="103" spans="1:10" s="23" customFormat="1" ht="24.75" customHeight="1">
      <c r="A103" s="64">
        <v>4</v>
      </c>
      <c r="B103" s="5" t="s">
        <v>233</v>
      </c>
      <c r="C103" s="9" t="s">
        <v>109</v>
      </c>
      <c r="D103" s="118" t="s">
        <v>234</v>
      </c>
      <c r="E103" s="44">
        <v>2.7</v>
      </c>
      <c r="F103" s="59" t="s">
        <v>145</v>
      </c>
      <c r="G103" s="26">
        <v>41548</v>
      </c>
      <c r="H103" s="21">
        <v>41791</v>
      </c>
      <c r="I103" s="14" t="s">
        <v>149</v>
      </c>
      <c r="J103" s="94"/>
    </row>
    <row r="104" spans="1:10" s="29" customFormat="1" ht="24.75" customHeight="1">
      <c r="A104" s="64">
        <v>5</v>
      </c>
      <c r="B104" s="85" t="s">
        <v>235</v>
      </c>
      <c r="C104" s="9" t="s">
        <v>151</v>
      </c>
      <c r="D104" s="85" t="s">
        <v>236</v>
      </c>
      <c r="E104" s="46">
        <v>0.88</v>
      </c>
      <c r="F104" s="59" t="s">
        <v>145</v>
      </c>
      <c r="G104" s="26">
        <v>41334</v>
      </c>
      <c r="H104" s="26">
        <v>41760</v>
      </c>
      <c r="I104" s="14" t="s">
        <v>237</v>
      </c>
      <c r="J104" s="25"/>
    </row>
    <row r="105" spans="1:10" s="23" customFormat="1" ht="24.75" customHeight="1">
      <c r="A105" s="64">
        <v>6</v>
      </c>
      <c r="B105" s="5" t="s">
        <v>252</v>
      </c>
      <c r="C105" s="9" t="s">
        <v>109</v>
      </c>
      <c r="D105" s="20" t="s">
        <v>253</v>
      </c>
      <c r="E105" s="44">
        <v>30</v>
      </c>
      <c r="F105" s="59" t="s">
        <v>145</v>
      </c>
      <c r="G105" s="26">
        <v>41548</v>
      </c>
      <c r="H105" s="21">
        <v>41791</v>
      </c>
      <c r="I105" s="14" t="s">
        <v>240</v>
      </c>
      <c r="J105" s="94"/>
    </row>
    <row r="106" spans="1:10" s="37" customFormat="1" ht="27" customHeight="1">
      <c r="A106" s="106" t="s">
        <v>77</v>
      </c>
      <c r="B106" s="107" t="s">
        <v>153</v>
      </c>
      <c r="C106" s="36"/>
      <c r="D106" s="107"/>
      <c r="E106" s="45">
        <f>SUM(E107:E113)</f>
        <v>26.2</v>
      </c>
      <c r="F106" s="59"/>
      <c r="G106" s="74"/>
      <c r="H106" s="74"/>
      <c r="I106" s="30"/>
      <c r="J106" s="101"/>
    </row>
    <row r="107" spans="1:10" s="29" customFormat="1" ht="30" customHeight="1">
      <c r="A107" s="64">
        <v>1</v>
      </c>
      <c r="B107" s="150" t="s">
        <v>150</v>
      </c>
      <c r="C107" s="151" t="s">
        <v>151</v>
      </c>
      <c r="D107" s="150" t="s">
        <v>184</v>
      </c>
      <c r="E107" s="43">
        <v>0.5</v>
      </c>
      <c r="F107" s="59" t="s">
        <v>145</v>
      </c>
      <c r="G107" s="26">
        <v>41456</v>
      </c>
      <c r="H107" s="26">
        <v>41699</v>
      </c>
      <c r="I107" s="152" t="s">
        <v>152</v>
      </c>
      <c r="J107" s="25"/>
    </row>
    <row r="108" spans="1:10" s="29" customFormat="1" ht="27" customHeight="1">
      <c r="A108" s="64">
        <v>2</v>
      </c>
      <c r="B108" s="150" t="s">
        <v>185</v>
      </c>
      <c r="C108" s="151" t="s">
        <v>109</v>
      </c>
      <c r="D108" s="150" t="s">
        <v>89</v>
      </c>
      <c r="E108" s="43">
        <v>0.9</v>
      </c>
      <c r="F108" s="59" t="s">
        <v>145</v>
      </c>
      <c r="G108" s="26">
        <v>41456</v>
      </c>
      <c r="H108" s="26">
        <v>41730</v>
      </c>
      <c r="I108" s="152" t="s">
        <v>152</v>
      </c>
      <c r="J108" s="25"/>
    </row>
    <row r="109" spans="1:10" s="55" customFormat="1" ht="29.25" customHeight="1">
      <c r="A109" s="64">
        <v>3</v>
      </c>
      <c r="B109" s="7" t="s">
        <v>254</v>
      </c>
      <c r="C109" s="3" t="s">
        <v>151</v>
      </c>
      <c r="D109" s="40" t="s">
        <v>255</v>
      </c>
      <c r="E109" s="52">
        <v>20</v>
      </c>
      <c r="F109" s="59" t="s">
        <v>145</v>
      </c>
      <c r="G109" s="26">
        <v>41395</v>
      </c>
      <c r="H109" s="21">
        <v>41730</v>
      </c>
      <c r="I109" s="54" t="s">
        <v>240</v>
      </c>
      <c r="J109" s="93"/>
    </row>
    <row r="110" spans="1:10" s="29" customFormat="1" ht="29.25" customHeight="1">
      <c r="A110" s="64">
        <v>4</v>
      </c>
      <c r="B110" s="5" t="s">
        <v>271</v>
      </c>
      <c r="C110" s="3" t="s">
        <v>151</v>
      </c>
      <c r="D110" s="5" t="s">
        <v>164</v>
      </c>
      <c r="E110" s="43">
        <v>1.5</v>
      </c>
      <c r="F110" s="59" t="s">
        <v>145</v>
      </c>
      <c r="G110" s="39" t="s">
        <v>272</v>
      </c>
      <c r="H110" s="38">
        <v>41791</v>
      </c>
      <c r="I110" s="14" t="s">
        <v>258</v>
      </c>
      <c r="J110" s="25"/>
    </row>
    <row r="111" spans="1:10" s="29" customFormat="1" ht="28.5" customHeight="1">
      <c r="A111" s="64">
        <v>5</v>
      </c>
      <c r="B111" s="68" t="s">
        <v>294</v>
      </c>
      <c r="C111" s="69" t="s">
        <v>151</v>
      </c>
      <c r="D111" s="68" t="s">
        <v>295</v>
      </c>
      <c r="E111" s="70">
        <v>1</v>
      </c>
      <c r="F111" s="59" t="s">
        <v>145</v>
      </c>
      <c r="G111" s="17">
        <v>41334</v>
      </c>
      <c r="H111" s="17">
        <v>41852</v>
      </c>
      <c r="I111" s="14" t="s">
        <v>110</v>
      </c>
      <c r="J111" s="25"/>
    </row>
    <row r="112" spans="1:10" s="127" customFormat="1" ht="22.5" customHeight="1">
      <c r="A112" s="64">
        <v>6</v>
      </c>
      <c r="B112" s="4" t="s">
        <v>119</v>
      </c>
      <c r="C112" s="123" t="s">
        <v>109</v>
      </c>
      <c r="D112" s="4" t="s">
        <v>3</v>
      </c>
      <c r="E112" s="123">
        <v>1.5</v>
      </c>
      <c r="F112" s="59" t="s">
        <v>145</v>
      </c>
      <c r="G112" s="128">
        <v>41365</v>
      </c>
      <c r="H112" s="124">
        <v>41821</v>
      </c>
      <c r="I112" s="125" t="s">
        <v>297</v>
      </c>
      <c r="J112" s="126"/>
    </row>
    <row r="113" spans="1:10" s="29" customFormat="1" ht="27" customHeight="1">
      <c r="A113" s="64">
        <v>7</v>
      </c>
      <c r="B113" s="4" t="s">
        <v>32</v>
      </c>
      <c r="C113" s="9" t="s">
        <v>151</v>
      </c>
      <c r="D113" s="4" t="s">
        <v>33</v>
      </c>
      <c r="E113" s="43">
        <v>0.8</v>
      </c>
      <c r="F113" s="59" t="s">
        <v>145</v>
      </c>
      <c r="G113" s="26">
        <v>41334</v>
      </c>
      <c r="H113" s="26">
        <v>41791</v>
      </c>
      <c r="I113" s="14" t="s">
        <v>15</v>
      </c>
      <c r="J113" s="25"/>
    </row>
    <row r="114" spans="1:10" s="37" customFormat="1" ht="25.5" customHeight="1">
      <c r="A114" s="103" t="s">
        <v>78</v>
      </c>
      <c r="B114" s="33" t="s">
        <v>79</v>
      </c>
      <c r="C114" s="36"/>
      <c r="D114" s="104"/>
      <c r="E114" s="42">
        <f>SUM(E115:E121)</f>
        <v>19</v>
      </c>
      <c r="F114" s="59"/>
      <c r="G114" s="105"/>
      <c r="H114" s="105"/>
      <c r="I114" s="30"/>
      <c r="J114" s="101"/>
    </row>
    <row r="115" spans="1:10" s="29" customFormat="1" ht="24" customHeight="1">
      <c r="A115" s="64">
        <v>1</v>
      </c>
      <c r="B115" s="11" t="s">
        <v>273</v>
      </c>
      <c r="C115" s="3" t="s">
        <v>151</v>
      </c>
      <c r="D115" s="11" t="s">
        <v>274</v>
      </c>
      <c r="E115" s="43">
        <v>4</v>
      </c>
      <c r="F115" s="59" t="s">
        <v>145</v>
      </c>
      <c r="G115" s="38">
        <v>41426</v>
      </c>
      <c r="H115" s="38">
        <v>41852</v>
      </c>
      <c r="I115" s="14" t="s">
        <v>258</v>
      </c>
      <c r="J115" s="25"/>
    </row>
    <row r="116" spans="1:10" s="29" customFormat="1" ht="29.25" customHeight="1">
      <c r="A116" s="67">
        <v>2</v>
      </c>
      <c r="B116" s="4" t="s">
        <v>4</v>
      </c>
      <c r="C116" s="9" t="s">
        <v>151</v>
      </c>
      <c r="D116" s="4" t="s">
        <v>5</v>
      </c>
      <c r="E116" s="43">
        <v>1</v>
      </c>
      <c r="F116" s="59" t="s">
        <v>145</v>
      </c>
      <c r="G116" s="17">
        <v>41548</v>
      </c>
      <c r="H116" s="17">
        <v>41699</v>
      </c>
      <c r="I116" s="14" t="s">
        <v>297</v>
      </c>
      <c r="J116" s="25"/>
    </row>
    <row r="117" spans="1:10" s="29" customFormat="1" ht="30" customHeight="1">
      <c r="A117" s="64">
        <v>3</v>
      </c>
      <c r="B117" s="4" t="s">
        <v>6</v>
      </c>
      <c r="C117" s="9" t="s">
        <v>151</v>
      </c>
      <c r="D117" s="4" t="s">
        <v>7</v>
      </c>
      <c r="E117" s="43">
        <v>0.8</v>
      </c>
      <c r="F117" s="59" t="s">
        <v>145</v>
      </c>
      <c r="G117" s="17">
        <v>41548</v>
      </c>
      <c r="H117" s="17">
        <v>41791</v>
      </c>
      <c r="I117" s="14" t="s">
        <v>297</v>
      </c>
      <c r="J117" s="25"/>
    </row>
    <row r="118" spans="1:10" s="29" customFormat="1" ht="30" customHeight="1">
      <c r="A118" s="67">
        <v>4</v>
      </c>
      <c r="B118" s="4" t="s">
        <v>8</v>
      </c>
      <c r="C118" s="9" t="s">
        <v>151</v>
      </c>
      <c r="D118" s="4" t="s">
        <v>143</v>
      </c>
      <c r="E118" s="43">
        <v>0.7</v>
      </c>
      <c r="F118" s="59" t="s">
        <v>145</v>
      </c>
      <c r="G118" s="17">
        <v>41609</v>
      </c>
      <c r="H118" s="17">
        <v>41821</v>
      </c>
      <c r="I118" s="14" t="s">
        <v>297</v>
      </c>
      <c r="J118" s="25"/>
    </row>
    <row r="119" spans="1:10" s="29" customFormat="1" ht="24.75" customHeight="1">
      <c r="A119" s="64">
        <v>5</v>
      </c>
      <c r="B119" s="4" t="s">
        <v>9</v>
      </c>
      <c r="C119" s="9" t="s">
        <v>151</v>
      </c>
      <c r="D119" s="4" t="s">
        <v>10</v>
      </c>
      <c r="E119" s="43">
        <v>1</v>
      </c>
      <c r="F119" s="59" t="s">
        <v>145</v>
      </c>
      <c r="G119" s="17">
        <v>41487</v>
      </c>
      <c r="H119" s="17">
        <v>41730</v>
      </c>
      <c r="I119" s="14" t="s">
        <v>297</v>
      </c>
      <c r="J119" s="25"/>
    </row>
    <row r="120" spans="1:10" s="29" customFormat="1" ht="24.75" customHeight="1">
      <c r="A120" s="67">
        <v>6</v>
      </c>
      <c r="B120" s="4" t="s">
        <v>11</v>
      </c>
      <c r="C120" s="9" t="s">
        <v>151</v>
      </c>
      <c r="D120" s="4" t="s">
        <v>12</v>
      </c>
      <c r="E120" s="43">
        <v>3</v>
      </c>
      <c r="F120" s="59" t="s">
        <v>145</v>
      </c>
      <c r="G120" s="17">
        <v>41487</v>
      </c>
      <c r="H120" s="17">
        <v>41699</v>
      </c>
      <c r="I120" s="14" t="s">
        <v>297</v>
      </c>
      <c r="J120" s="25"/>
    </row>
    <row r="121" spans="1:10" s="29" customFormat="1" ht="24.75" customHeight="1">
      <c r="A121" s="64">
        <v>7</v>
      </c>
      <c r="B121" s="5" t="s">
        <v>59</v>
      </c>
      <c r="C121" s="9" t="s">
        <v>151</v>
      </c>
      <c r="D121" s="5" t="s">
        <v>60</v>
      </c>
      <c r="E121" s="46">
        <v>8.5</v>
      </c>
      <c r="F121" s="59" t="s">
        <v>145</v>
      </c>
      <c r="G121" s="78" t="s">
        <v>49</v>
      </c>
      <c r="H121" s="78" t="s">
        <v>41</v>
      </c>
      <c r="I121" s="27" t="s">
        <v>38</v>
      </c>
      <c r="J121" s="25"/>
    </row>
    <row r="122" spans="2:10" s="16" customFormat="1" ht="12">
      <c r="B122" s="153"/>
      <c r="D122" s="153"/>
      <c r="E122" s="154"/>
      <c r="F122" s="155"/>
      <c r="J122" s="12"/>
    </row>
    <row r="123" spans="2:10" s="16" customFormat="1" ht="12">
      <c r="B123" s="153"/>
      <c r="D123" s="153"/>
      <c r="E123" s="154"/>
      <c r="F123" s="155"/>
      <c r="J123" s="12"/>
    </row>
    <row r="124" spans="2:10" s="16" customFormat="1" ht="12">
      <c r="B124" s="153"/>
      <c r="D124" s="153"/>
      <c r="E124" s="154"/>
      <c r="F124" s="155"/>
      <c r="J124" s="12"/>
    </row>
    <row r="125" spans="2:10" s="16" customFormat="1" ht="12">
      <c r="B125" s="153"/>
      <c r="D125" s="153"/>
      <c r="E125" s="154"/>
      <c r="F125" s="155"/>
      <c r="J125" s="12"/>
    </row>
    <row r="126" spans="2:10" s="16" customFormat="1" ht="12">
      <c r="B126" s="153"/>
      <c r="D126" s="153"/>
      <c r="E126" s="154"/>
      <c r="F126" s="155"/>
      <c r="J126" s="12"/>
    </row>
    <row r="127" spans="2:10" s="16" customFormat="1" ht="12">
      <c r="B127" s="153"/>
      <c r="D127" s="153"/>
      <c r="E127" s="154"/>
      <c r="F127" s="155"/>
      <c r="J127" s="12"/>
    </row>
    <row r="128" spans="2:10" s="16" customFormat="1" ht="12">
      <c r="B128" s="153"/>
      <c r="D128" s="153"/>
      <c r="E128" s="154"/>
      <c r="F128" s="155"/>
      <c r="J128" s="12"/>
    </row>
    <row r="129" spans="2:10" s="16" customFormat="1" ht="12">
      <c r="B129" s="153"/>
      <c r="D129" s="153"/>
      <c r="E129" s="154"/>
      <c r="F129" s="155"/>
      <c r="J129" s="12"/>
    </row>
    <row r="130" spans="2:10" s="16" customFormat="1" ht="12">
      <c r="B130" s="153"/>
      <c r="D130" s="153"/>
      <c r="E130" s="154"/>
      <c r="F130" s="155"/>
      <c r="J130" s="12"/>
    </row>
    <row r="131" spans="2:10" s="16" customFormat="1" ht="12">
      <c r="B131" s="153"/>
      <c r="D131" s="153"/>
      <c r="E131" s="154"/>
      <c r="F131" s="155"/>
      <c r="J131" s="12"/>
    </row>
    <row r="132" spans="2:10" s="16" customFormat="1" ht="12">
      <c r="B132" s="153"/>
      <c r="D132" s="153"/>
      <c r="E132" s="154"/>
      <c r="F132" s="155"/>
      <c r="J132" s="12"/>
    </row>
    <row r="133" spans="2:10" s="16" customFormat="1" ht="12">
      <c r="B133" s="153"/>
      <c r="D133" s="153"/>
      <c r="E133" s="154"/>
      <c r="F133" s="155"/>
      <c r="J133" s="12"/>
    </row>
    <row r="134" spans="2:10" s="16" customFormat="1" ht="12">
      <c r="B134" s="153"/>
      <c r="D134" s="153"/>
      <c r="E134" s="154"/>
      <c r="F134" s="155"/>
      <c r="J134" s="12"/>
    </row>
    <row r="135" spans="2:10" s="16" customFormat="1" ht="12">
      <c r="B135" s="153"/>
      <c r="D135" s="153"/>
      <c r="E135" s="154"/>
      <c r="F135" s="155"/>
      <c r="J135" s="12"/>
    </row>
    <row r="136" spans="2:10" s="16" customFormat="1" ht="12">
      <c r="B136" s="153"/>
      <c r="D136" s="153"/>
      <c r="E136" s="154"/>
      <c r="F136" s="155"/>
      <c r="J136" s="12"/>
    </row>
    <row r="137" spans="2:10" s="16" customFormat="1" ht="12">
      <c r="B137" s="153"/>
      <c r="D137" s="153"/>
      <c r="E137" s="154"/>
      <c r="F137" s="155"/>
      <c r="J137" s="12"/>
    </row>
    <row r="138" spans="2:10" s="16" customFormat="1" ht="12">
      <c r="B138" s="153"/>
      <c r="D138" s="153"/>
      <c r="E138" s="154"/>
      <c r="F138" s="155"/>
      <c r="J138" s="12"/>
    </row>
    <row r="139" spans="2:10" s="16" customFormat="1" ht="12">
      <c r="B139" s="153"/>
      <c r="D139" s="153"/>
      <c r="E139" s="154"/>
      <c r="F139" s="155"/>
      <c r="J139" s="12"/>
    </row>
    <row r="140" spans="2:10" s="16" customFormat="1" ht="12">
      <c r="B140" s="153"/>
      <c r="D140" s="153"/>
      <c r="E140" s="154"/>
      <c r="F140" s="155"/>
      <c r="J140" s="12"/>
    </row>
    <row r="141" spans="2:10" s="16" customFormat="1" ht="12">
      <c r="B141" s="153"/>
      <c r="D141" s="153"/>
      <c r="E141" s="154"/>
      <c r="F141" s="155"/>
      <c r="J141" s="12"/>
    </row>
    <row r="142" spans="2:10" s="16" customFormat="1" ht="12">
      <c r="B142" s="153"/>
      <c r="D142" s="153"/>
      <c r="E142" s="154"/>
      <c r="F142" s="155"/>
      <c r="J142" s="12"/>
    </row>
    <row r="143" spans="2:10" s="16" customFormat="1" ht="12">
      <c r="B143" s="153"/>
      <c r="D143" s="153"/>
      <c r="E143" s="154"/>
      <c r="F143" s="155"/>
      <c r="J143" s="12"/>
    </row>
    <row r="144" spans="2:10" s="16" customFormat="1" ht="12">
      <c r="B144" s="153"/>
      <c r="D144" s="153"/>
      <c r="E144" s="154"/>
      <c r="F144" s="155"/>
      <c r="J144" s="12"/>
    </row>
    <row r="145" spans="2:10" s="16" customFormat="1" ht="12">
      <c r="B145" s="153"/>
      <c r="D145" s="153"/>
      <c r="E145" s="154"/>
      <c r="F145" s="155"/>
      <c r="J145" s="12"/>
    </row>
    <row r="146" spans="2:10" s="16" customFormat="1" ht="12">
      <c r="B146" s="153"/>
      <c r="D146" s="153"/>
      <c r="E146" s="154"/>
      <c r="F146" s="155"/>
      <c r="J146" s="12"/>
    </row>
    <row r="147" spans="2:10" s="16" customFormat="1" ht="12">
      <c r="B147" s="153"/>
      <c r="D147" s="153"/>
      <c r="E147" s="154"/>
      <c r="F147" s="155"/>
      <c r="J147" s="12"/>
    </row>
    <row r="148" spans="2:10" s="16" customFormat="1" ht="12">
      <c r="B148" s="153"/>
      <c r="D148" s="153"/>
      <c r="E148" s="154"/>
      <c r="F148" s="155"/>
      <c r="J148" s="12"/>
    </row>
    <row r="149" spans="2:10" s="16" customFormat="1" ht="12">
      <c r="B149" s="153"/>
      <c r="D149" s="153"/>
      <c r="E149" s="154"/>
      <c r="F149" s="155"/>
      <c r="J149" s="12"/>
    </row>
    <row r="150" spans="2:10" s="16" customFormat="1" ht="12">
      <c r="B150" s="153"/>
      <c r="D150" s="153"/>
      <c r="E150" s="154"/>
      <c r="F150" s="155"/>
      <c r="J150" s="12"/>
    </row>
    <row r="151" spans="2:10" s="16" customFormat="1" ht="12">
      <c r="B151" s="153"/>
      <c r="D151" s="153"/>
      <c r="E151" s="154"/>
      <c r="F151" s="155"/>
      <c r="J151" s="12"/>
    </row>
    <row r="152" spans="2:10" s="16" customFormat="1" ht="12">
      <c r="B152" s="153"/>
      <c r="D152" s="153"/>
      <c r="E152" s="154"/>
      <c r="F152" s="155"/>
      <c r="J152" s="12"/>
    </row>
    <row r="153" spans="2:10" s="16" customFormat="1" ht="12">
      <c r="B153" s="153"/>
      <c r="D153" s="153"/>
      <c r="E153" s="154"/>
      <c r="F153" s="155"/>
      <c r="J153" s="12"/>
    </row>
    <row r="154" spans="2:10" s="16" customFormat="1" ht="12">
      <c r="B154" s="153"/>
      <c r="D154" s="153"/>
      <c r="E154" s="154"/>
      <c r="F154" s="155"/>
      <c r="J154" s="12"/>
    </row>
    <row r="155" spans="2:10" s="16" customFormat="1" ht="12">
      <c r="B155" s="153"/>
      <c r="D155" s="153"/>
      <c r="E155" s="154"/>
      <c r="F155" s="155"/>
      <c r="J155" s="12"/>
    </row>
    <row r="156" spans="2:10" s="16" customFormat="1" ht="12">
      <c r="B156" s="153"/>
      <c r="D156" s="153"/>
      <c r="E156" s="154"/>
      <c r="F156" s="155"/>
      <c r="J156" s="12"/>
    </row>
    <row r="157" spans="2:10" s="16" customFormat="1" ht="12">
      <c r="B157" s="153"/>
      <c r="D157" s="153"/>
      <c r="E157" s="154"/>
      <c r="F157" s="155"/>
      <c r="J157" s="12"/>
    </row>
    <row r="158" spans="2:10" s="16" customFormat="1" ht="12">
      <c r="B158" s="153"/>
      <c r="D158" s="153"/>
      <c r="E158" s="154"/>
      <c r="F158" s="155"/>
      <c r="J158" s="12"/>
    </row>
    <row r="159" spans="2:10" s="16" customFormat="1" ht="12">
      <c r="B159" s="153"/>
      <c r="D159" s="153"/>
      <c r="E159" s="154"/>
      <c r="F159" s="155"/>
      <c r="J159" s="12"/>
    </row>
    <row r="160" spans="2:10" s="16" customFormat="1" ht="12">
      <c r="B160" s="153"/>
      <c r="D160" s="153"/>
      <c r="E160" s="154"/>
      <c r="F160" s="155"/>
      <c r="J160" s="12"/>
    </row>
    <row r="161" spans="2:10" s="16" customFormat="1" ht="12">
      <c r="B161" s="153"/>
      <c r="D161" s="153"/>
      <c r="E161" s="154"/>
      <c r="F161" s="155"/>
      <c r="J161" s="12"/>
    </row>
    <row r="162" spans="2:10" s="16" customFormat="1" ht="12">
      <c r="B162" s="153"/>
      <c r="D162" s="153"/>
      <c r="E162" s="154"/>
      <c r="F162" s="155"/>
      <c r="J162" s="12"/>
    </row>
    <row r="163" spans="2:10" s="16" customFormat="1" ht="12">
      <c r="B163" s="153"/>
      <c r="D163" s="153"/>
      <c r="E163" s="154"/>
      <c r="F163" s="155"/>
      <c r="J163" s="12"/>
    </row>
    <row r="164" spans="2:10" s="16" customFormat="1" ht="12">
      <c r="B164" s="153"/>
      <c r="D164" s="153"/>
      <c r="E164" s="154"/>
      <c r="F164" s="155"/>
      <c r="J164" s="12"/>
    </row>
    <row r="165" spans="2:10" s="16" customFormat="1" ht="12">
      <c r="B165" s="153"/>
      <c r="D165" s="153"/>
      <c r="E165" s="154"/>
      <c r="F165" s="155"/>
      <c r="J165" s="12"/>
    </row>
    <row r="166" spans="2:10" s="16" customFormat="1" ht="12">
      <c r="B166" s="153"/>
      <c r="D166" s="153"/>
      <c r="E166" s="154"/>
      <c r="F166" s="155"/>
      <c r="J166" s="12"/>
    </row>
    <row r="167" spans="2:10" s="16" customFormat="1" ht="12">
      <c r="B167" s="153"/>
      <c r="D167" s="153"/>
      <c r="E167" s="154"/>
      <c r="F167" s="155"/>
      <c r="J167" s="12"/>
    </row>
    <row r="168" spans="2:10" s="16" customFormat="1" ht="12">
      <c r="B168" s="153"/>
      <c r="D168" s="153"/>
      <c r="E168" s="154"/>
      <c r="F168" s="155"/>
      <c r="J168" s="12"/>
    </row>
    <row r="169" spans="2:10" s="16" customFormat="1" ht="12">
      <c r="B169" s="153"/>
      <c r="D169" s="153"/>
      <c r="E169" s="154"/>
      <c r="F169" s="155"/>
      <c r="J169" s="12"/>
    </row>
    <row r="170" spans="2:10" s="16" customFormat="1" ht="12">
      <c r="B170" s="153"/>
      <c r="D170" s="153"/>
      <c r="E170" s="154"/>
      <c r="F170" s="155"/>
      <c r="J170" s="12"/>
    </row>
    <row r="171" spans="2:10" s="16" customFormat="1" ht="12">
      <c r="B171" s="153"/>
      <c r="D171" s="153"/>
      <c r="E171" s="154"/>
      <c r="F171" s="155"/>
      <c r="J171" s="12"/>
    </row>
    <row r="172" spans="2:10" s="16" customFormat="1" ht="12">
      <c r="B172" s="153"/>
      <c r="D172" s="153"/>
      <c r="E172" s="154"/>
      <c r="F172" s="155"/>
      <c r="J172" s="12"/>
    </row>
    <row r="173" spans="2:10" s="16" customFormat="1" ht="12">
      <c r="B173" s="153"/>
      <c r="D173" s="153"/>
      <c r="E173" s="154"/>
      <c r="F173" s="155"/>
      <c r="J173" s="12"/>
    </row>
    <row r="174" spans="2:10" s="16" customFormat="1" ht="12">
      <c r="B174" s="153"/>
      <c r="D174" s="153"/>
      <c r="E174" s="154"/>
      <c r="F174" s="155"/>
      <c r="J174" s="12"/>
    </row>
    <row r="175" spans="2:10" s="16" customFormat="1" ht="12">
      <c r="B175" s="153"/>
      <c r="D175" s="153"/>
      <c r="E175" s="154"/>
      <c r="F175" s="155"/>
      <c r="J175" s="12"/>
    </row>
    <row r="176" spans="2:10" s="16" customFormat="1" ht="12">
      <c r="B176" s="153"/>
      <c r="D176" s="153"/>
      <c r="E176" s="154"/>
      <c r="F176" s="155"/>
      <c r="J176" s="12"/>
    </row>
    <row r="177" spans="2:10" s="16" customFormat="1" ht="12">
      <c r="B177" s="153"/>
      <c r="D177" s="153"/>
      <c r="E177" s="154"/>
      <c r="F177" s="155"/>
      <c r="J177" s="12"/>
    </row>
    <row r="178" spans="2:10" s="16" customFormat="1" ht="12">
      <c r="B178" s="153"/>
      <c r="D178" s="153"/>
      <c r="E178" s="154"/>
      <c r="F178" s="155"/>
      <c r="J178" s="12"/>
    </row>
    <row r="179" spans="2:10" s="16" customFormat="1" ht="12">
      <c r="B179" s="153"/>
      <c r="D179" s="153"/>
      <c r="E179" s="154"/>
      <c r="F179" s="155"/>
      <c r="J179" s="12"/>
    </row>
    <row r="180" spans="2:10" s="16" customFormat="1" ht="12">
      <c r="B180" s="153"/>
      <c r="D180" s="153"/>
      <c r="E180" s="154"/>
      <c r="F180" s="155"/>
      <c r="J180" s="12"/>
    </row>
    <row r="181" spans="2:10" s="16" customFormat="1" ht="12">
      <c r="B181" s="153"/>
      <c r="D181" s="153"/>
      <c r="E181" s="154"/>
      <c r="F181" s="155"/>
      <c r="J181" s="12"/>
    </row>
    <row r="182" spans="2:10" s="16" customFormat="1" ht="12">
      <c r="B182" s="153"/>
      <c r="D182" s="153"/>
      <c r="E182" s="154"/>
      <c r="F182" s="155"/>
      <c r="J182" s="12"/>
    </row>
    <row r="183" spans="2:10" s="16" customFormat="1" ht="12">
      <c r="B183" s="153"/>
      <c r="D183" s="153"/>
      <c r="E183" s="154"/>
      <c r="F183" s="155"/>
      <c r="J183" s="12"/>
    </row>
    <row r="184" spans="2:10" s="16" customFormat="1" ht="12">
      <c r="B184" s="153"/>
      <c r="D184" s="153"/>
      <c r="E184" s="154"/>
      <c r="F184" s="155"/>
      <c r="J184" s="12"/>
    </row>
    <row r="185" spans="2:10" s="16" customFormat="1" ht="12">
      <c r="B185" s="153"/>
      <c r="D185" s="153"/>
      <c r="E185" s="154"/>
      <c r="F185" s="155"/>
      <c r="J185" s="12"/>
    </row>
    <row r="186" spans="2:10" s="16" customFormat="1" ht="12">
      <c r="B186" s="153"/>
      <c r="D186" s="153"/>
      <c r="E186" s="154"/>
      <c r="F186" s="155"/>
      <c r="J186" s="12"/>
    </row>
    <row r="187" spans="2:10" s="16" customFormat="1" ht="12">
      <c r="B187" s="153"/>
      <c r="D187" s="153"/>
      <c r="E187" s="154"/>
      <c r="F187" s="155"/>
      <c r="J187" s="12"/>
    </row>
    <row r="188" spans="2:10" s="16" customFormat="1" ht="12">
      <c r="B188" s="153"/>
      <c r="D188" s="153"/>
      <c r="E188" s="154"/>
      <c r="F188" s="155"/>
      <c r="J188" s="12"/>
    </row>
    <row r="189" spans="2:10" s="16" customFormat="1" ht="12">
      <c r="B189" s="153"/>
      <c r="D189" s="153"/>
      <c r="E189" s="154"/>
      <c r="F189" s="155"/>
      <c r="J189" s="12"/>
    </row>
    <row r="190" spans="2:10" s="16" customFormat="1" ht="12">
      <c r="B190" s="153"/>
      <c r="D190" s="153"/>
      <c r="E190" s="154"/>
      <c r="F190" s="155"/>
      <c r="J190" s="12"/>
    </row>
    <row r="191" spans="2:10" s="16" customFormat="1" ht="12">
      <c r="B191" s="153"/>
      <c r="D191" s="153"/>
      <c r="E191" s="154"/>
      <c r="F191" s="155"/>
      <c r="J191" s="12"/>
    </row>
    <row r="192" spans="2:10" s="16" customFormat="1" ht="12">
      <c r="B192" s="153"/>
      <c r="D192" s="153"/>
      <c r="E192" s="154"/>
      <c r="F192" s="155"/>
      <c r="J192" s="12"/>
    </row>
    <row r="193" spans="2:10" s="16" customFormat="1" ht="12">
      <c r="B193" s="153"/>
      <c r="D193" s="153"/>
      <c r="E193" s="154"/>
      <c r="F193" s="155"/>
      <c r="J193" s="12"/>
    </row>
    <row r="194" spans="2:10" s="16" customFormat="1" ht="12">
      <c r="B194" s="153"/>
      <c r="D194" s="153"/>
      <c r="E194" s="154"/>
      <c r="F194" s="155"/>
      <c r="J194" s="12"/>
    </row>
    <row r="195" spans="2:10" s="16" customFormat="1" ht="12">
      <c r="B195" s="153"/>
      <c r="D195" s="153"/>
      <c r="E195" s="154"/>
      <c r="F195" s="155"/>
      <c r="J195" s="12"/>
    </row>
    <row r="196" spans="2:10" s="16" customFormat="1" ht="12">
      <c r="B196" s="153"/>
      <c r="D196" s="153"/>
      <c r="E196" s="154"/>
      <c r="F196" s="155"/>
      <c r="J196" s="12"/>
    </row>
    <row r="197" spans="2:10" s="16" customFormat="1" ht="12">
      <c r="B197" s="153"/>
      <c r="D197" s="153"/>
      <c r="E197" s="154"/>
      <c r="F197" s="155"/>
      <c r="J197" s="12"/>
    </row>
    <row r="198" spans="2:10" s="16" customFormat="1" ht="12">
      <c r="B198" s="153"/>
      <c r="D198" s="153"/>
      <c r="E198" s="154"/>
      <c r="F198" s="155"/>
      <c r="J198" s="12"/>
    </row>
    <row r="199" spans="2:10" s="16" customFormat="1" ht="12">
      <c r="B199" s="153"/>
      <c r="D199" s="153"/>
      <c r="E199" s="154"/>
      <c r="F199" s="155"/>
      <c r="J199" s="12"/>
    </row>
    <row r="200" spans="2:10" s="16" customFormat="1" ht="12">
      <c r="B200" s="153"/>
      <c r="D200" s="153"/>
      <c r="E200" s="154"/>
      <c r="F200" s="155"/>
      <c r="J200" s="12"/>
    </row>
    <row r="201" spans="2:10" s="16" customFormat="1" ht="12">
      <c r="B201" s="153"/>
      <c r="D201" s="153"/>
      <c r="E201" s="154"/>
      <c r="F201" s="155"/>
      <c r="J201" s="12"/>
    </row>
    <row r="202" spans="2:10" s="16" customFormat="1" ht="12">
      <c r="B202" s="153"/>
      <c r="D202" s="153"/>
      <c r="E202" s="154"/>
      <c r="F202" s="155"/>
      <c r="J202" s="12"/>
    </row>
    <row r="203" spans="2:10" s="16" customFormat="1" ht="12">
      <c r="B203" s="153"/>
      <c r="D203" s="153"/>
      <c r="E203" s="154"/>
      <c r="F203" s="155"/>
      <c r="J203" s="12"/>
    </row>
    <row r="204" spans="2:10" s="16" customFormat="1" ht="12">
      <c r="B204" s="153"/>
      <c r="D204" s="153"/>
      <c r="E204" s="154"/>
      <c r="F204" s="155"/>
      <c r="J204" s="12"/>
    </row>
    <row r="205" spans="2:10" s="16" customFormat="1" ht="12">
      <c r="B205" s="153"/>
      <c r="D205" s="153"/>
      <c r="E205" s="154"/>
      <c r="F205" s="155"/>
      <c r="J205" s="12"/>
    </row>
    <row r="206" spans="2:10" s="16" customFormat="1" ht="12">
      <c r="B206" s="153"/>
      <c r="D206" s="153"/>
      <c r="E206" s="154"/>
      <c r="F206" s="155"/>
      <c r="J206" s="12"/>
    </row>
    <row r="207" spans="2:10" s="16" customFormat="1" ht="12">
      <c r="B207" s="153"/>
      <c r="D207" s="153"/>
      <c r="E207" s="154"/>
      <c r="F207" s="155"/>
      <c r="J207" s="12"/>
    </row>
    <row r="208" spans="2:10" s="16" customFormat="1" ht="12">
      <c r="B208" s="153"/>
      <c r="D208" s="153"/>
      <c r="E208" s="154"/>
      <c r="F208" s="155"/>
      <c r="J208" s="12"/>
    </row>
    <row r="209" spans="2:10" s="16" customFormat="1" ht="12">
      <c r="B209" s="153"/>
      <c r="D209" s="153"/>
      <c r="E209" s="154"/>
      <c r="F209" s="155"/>
      <c r="J209" s="12"/>
    </row>
    <row r="210" spans="2:10" s="16" customFormat="1" ht="12">
      <c r="B210" s="153"/>
      <c r="D210" s="153"/>
      <c r="E210" s="154"/>
      <c r="F210" s="155"/>
      <c r="J210" s="12"/>
    </row>
    <row r="211" spans="2:10" s="16" customFormat="1" ht="12">
      <c r="B211" s="153"/>
      <c r="D211" s="153"/>
      <c r="E211" s="154"/>
      <c r="F211" s="155"/>
      <c r="J211" s="12"/>
    </row>
    <row r="212" spans="2:10" s="16" customFormat="1" ht="12">
      <c r="B212" s="153"/>
      <c r="D212" s="153"/>
      <c r="E212" s="154"/>
      <c r="F212" s="155"/>
      <c r="J212" s="12"/>
    </row>
    <row r="213" spans="2:10" s="16" customFormat="1" ht="12">
      <c r="B213" s="153"/>
      <c r="D213" s="153"/>
      <c r="E213" s="154"/>
      <c r="F213" s="155"/>
      <c r="J213" s="12"/>
    </row>
    <row r="214" spans="2:10" s="16" customFormat="1" ht="12">
      <c r="B214" s="153"/>
      <c r="D214" s="153"/>
      <c r="E214" s="154"/>
      <c r="F214" s="155"/>
      <c r="J214" s="12"/>
    </row>
    <row r="215" spans="2:10" s="16" customFormat="1" ht="12">
      <c r="B215" s="153"/>
      <c r="D215" s="153"/>
      <c r="E215" s="154"/>
      <c r="F215" s="155"/>
      <c r="J215" s="12"/>
    </row>
    <row r="216" spans="2:10" s="16" customFormat="1" ht="12">
      <c r="B216" s="153"/>
      <c r="D216" s="153"/>
      <c r="E216" s="154"/>
      <c r="F216" s="155"/>
      <c r="J216" s="12"/>
    </row>
    <row r="217" spans="2:10" s="16" customFormat="1" ht="12">
      <c r="B217" s="153"/>
      <c r="D217" s="153"/>
      <c r="E217" s="154"/>
      <c r="F217" s="155"/>
      <c r="J217" s="12"/>
    </row>
    <row r="218" spans="2:10" s="16" customFormat="1" ht="12">
      <c r="B218" s="153"/>
      <c r="D218" s="153"/>
      <c r="E218" s="154"/>
      <c r="F218" s="155"/>
      <c r="J218" s="12"/>
    </row>
    <row r="219" spans="2:10" s="16" customFormat="1" ht="12">
      <c r="B219" s="153"/>
      <c r="D219" s="153"/>
      <c r="E219" s="154"/>
      <c r="F219" s="155"/>
      <c r="J219" s="12"/>
    </row>
    <row r="220" spans="2:10" s="16" customFormat="1" ht="12">
      <c r="B220" s="153"/>
      <c r="D220" s="153"/>
      <c r="E220" s="154"/>
      <c r="F220" s="155"/>
      <c r="J220" s="12"/>
    </row>
    <row r="221" spans="2:10" s="16" customFormat="1" ht="12">
      <c r="B221" s="153"/>
      <c r="D221" s="153"/>
      <c r="E221" s="154"/>
      <c r="F221" s="155"/>
      <c r="J221" s="12"/>
    </row>
    <row r="222" spans="2:10" s="16" customFormat="1" ht="12">
      <c r="B222" s="153"/>
      <c r="D222" s="153"/>
      <c r="E222" s="154"/>
      <c r="F222" s="155"/>
      <c r="J222" s="12"/>
    </row>
    <row r="223" spans="2:10" s="16" customFormat="1" ht="12">
      <c r="B223" s="153"/>
      <c r="D223" s="153"/>
      <c r="E223" s="154"/>
      <c r="F223" s="155"/>
      <c r="J223" s="12"/>
    </row>
    <row r="224" spans="2:10" s="16" customFormat="1" ht="12">
      <c r="B224" s="153"/>
      <c r="D224" s="153"/>
      <c r="E224" s="154"/>
      <c r="F224" s="155"/>
      <c r="J224" s="12"/>
    </row>
    <row r="225" spans="2:10" s="16" customFormat="1" ht="12">
      <c r="B225" s="153"/>
      <c r="D225" s="153"/>
      <c r="E225" s="154"/>
      <c r="F225" s="155"/>
      <c r="J225" s="12"/>
    </row>
    <row r="226" spans="2:10" s="16" customFormat="1" ht="12">
      <c r="B226" s="153"/>
      <c r="D226" s="153"/>
      <c r="E226" s="154"/>
      <c r="F226" s="155"/>
      <c r="J226" s="12"/>
    </row>
    <row r="227" spans="2:10" s="16" customFormat="1" ht="12">
      <c r="B227" s="153"/>
      <c r="D227" s="153"/>
      <c r="E227" s="154"/>
      <c r="F227" s="155"/>
      <c r="J227" s="12"/>
    </row>
    <row r="228" spans="2:10" s="16" customFormat="1" ht="12">
      <c r="B228" s="153"/>
      <c r="D228" s="153"/>
      <c r="E228" s="154"/>
      <c r="F228" s="155"/>
      <c r="J228" s="12"/>
    </row>
    <row r="229" spans="2:10" s="16" customFormat="1" ht="12">
      <c r="B229" s="153"/>
      <c r="D229" s="153"/>
      <c r="E229" s="154"/>
      <c r="F229" s="155"/>
      <c r="J229" s="12"/>
    </row>
    <row r="230" spans="2:10" s="16" customFormat="1" ht="12">
      <c r="B230" s="153"/>
      <c r="D230" s="153"/>
      <c r="E230" s="154"/>
      <c r="F230" s="155"/>
      <c r="J230" s="12"/>
    </row>
    <row r="231" spans="2:10" s="16" customFormat="1" ht="12">
      <c r="B231" s="153"/>
      <c r="D231" s="153"/>
      <c r="E231" s="154"/>
      <c r="F231" s="155"/>
      <c r="J231" s="12"/>
    </row>
    <row r="232" spans="2:10" s="16" customFormat="1" ht="12">
      <c r="B232" s="153"/>
      <c r="D232" s="153"/>
      <c r="E232" s="154"/>
      <c r="F232" s="155"/>
      <c r="J232" s="12"/>
    </row>
    <row r="233" spans="2:10" s="16" customFormat="1" ht="12">
      <c r="B233" s="153"/>
      <c r="D233" s="153"/>
      <c r="E233" s="154"/>
      <c r="F233" s="155"/>
      <c r="J233" s="12"/>
    </row>
    <row r="234" spans="2:10" s="16" customFormat="1" ht="12">
      <c r="B234" s="153"/>
      <c r="D234" s="153"/>
      <c r="E234" s="154"/>
      <c r="F234" s="155"/>
      <c r="J234" s="12"/>
    </row>
    <row r="235" spans="2:10" s="16" customFormat="1" ht="12">
      <c r="B235" s="153"/>
      <c r="D235" s="153"/>
      <c r="E235" s="154"/>
      <c r="F235" s="155"/>
      <c r="J235" s="12"/>
    </row>
    <row r="236" spans="2:10" s="16" customFormat="1" ht="12">
      <c r="B236" s="153"/>
      <c r="D236" s="153"/>
      <c r="E236" s="154"/>
      <c r="F236" s="155"/>
      <c r="J236" s="12"/>
    </row>
    <row r="237" spans="2:10" s="16" customFormat="1" ht="12">
      <c r="B237" s="153"/>
      <c r="D237" s="153"/>
      <c r="E237" s="154"/>
      <c r="F237" s="155"/>
      <c r="J237" s="12"/>
    </row>
    <row r="238" spans="2:10" s="16" customFormat="1" ht="12">
      <c r="B238" s="153"/>
      <c r="D238" s="153"/>
      <c r="E238" s="154"/>
      <c r="F238" s="155"/>
      <c r="J238" s="12"/>
    </row>
    <row r="239" spans="2:10" s="16" customFormat="1" ht="12">
      <c r="B239" s="153"/>
      <c r="D239" s="153"/>
      <c r="E239" s="154"/>
      <c r="F239" s="155"/>
      <c r="J239" s="12"/>
    </row>
    <row r="240" spans="2:10" s="16" customFormat="1" ht="12">
      <c r="B240" s="153"/>
      <c r="D240" s="153"/>
      <c r="E240" s="154"/>
      <c r="F240" s="155"/>
      <c r="J240" s="12"/>
    </row>
    <row r="241" spans="2:10" s="16" customFormat="1" ht="12">
      <c r="B241" s="153"/>
      <c r="D241" s="153"/>
      <c r="E241" s="154"/>
      <c r="F241" s="155"/>
      <c r="J241" s="12"/>
    </row>
    <row r="242" spans="2:10" s="16" customFormat="1" ht="12">
      <c r="B242" s="153"/>
      <c r="D242" s="153"/>
      <c r="E242" s="154"/>
      <c r="F242" s="155"/>
      <c r="J242" s="12"/>
    </row>
    <row r="243" spans="2:10" s="16" customFormat="1" ht="12">
      <c r="B243" s="153"/>
      <c r="D243" s="153"/>
      <c r="E243" s="154"/>
      <c r="F243" s="155"/>
      <c r="J243" s="12"/>
    </row>
    <row r="244" spans="2:10" s="16" customFormat="1" ht="12">
      <c r="B244" s="153"/>
      <c r="D244" s="153"/>
      <c r="E244" s="154"/>
      <c r="F244" s="155"/>
      <c r="J244" s="12"/>
    </row>
    <row r="245" spans="2:10" s="16" customFormat="1" ht="12">
      <c r="B245" s="153"/>
      <c r="D245" s="153"/>
      <c r="E245" s="154"/>
      <c r="F245" s="155"/>
      <c r="J245" s="12"/>
    </row>
    <row r="246" spans="2:10" s="16" customFormat="1" ht="12">
      <c r="B246" s="153"/>
      <c r="D246" s="153"/>
      <c r="E246" s="154"/>
      <c r="F246" s="155"/>
      <c r="J246" s="12"/>
    </row>
    <row r="247" spans="2:10" s="16" customFormat="1" ht="12">
      <c r="B247" s="153"/>
      <c r="D247" s="153"/>
      <c r="E247" s="154"/>
      <c r="F247" s="155"/>
      <c r="J247" s="12"/>
    </row>
    <row r="248" spans="2:10" s="16" customFormat="1" ht="12">
      <c r="B248" s="153"/>
      <c r="D248" s="153"/>
      <c r="E248" s="154"/>
      <c r="F248" s="155"/>
      <c r="J248" s="12"/>
    </row>
    <row r="249" spans="2:10" s="16" customFormat="1" ht="12">
      <c r="B249" s="153"/>
      <c r="D249" s="153"/>
      <c r="E249" s="154"/>
      <c r="F249" s="155"/>
      <c r="J249" s="12"/>
    </row>
    <row r="250" spans="2:10" s="16" customFormat="1" ht="12">
      <c r="B250" s="153"/>
      <c r="D250" s="153"/>
      <c r="E250" s="154"/>
      <c r="F250" s="155"/>
      <c r="J250" s="12"/>
    </row>
    <row r="251" spans="2:10" s="16" customFormat="1" ht="12">
      <c r="B251" s="153"/>
      <c r="D251" s="153"/>
      <c r="E251" s="154"/>
      <c r="F251" s="155"/>
      <c r="J251" s="12"/>
    </row>
    <row r="252" spans="2:10" s="16" customFormat="1" ht="12">
      <c r="B252" s="153"/>
      <c r="D252" s="153"/>
      <c r="E252" s="154"/>
      <c r="F252" s="155"/>
      <c r="J252" s="12"/>
    </row>
    <row r="253" spans="2:10" s="16" customFormat="1" ht="12">
      <c r="B253" s="153"/>
      <c r="D253" s="153"/>
      <c r="E253" s="154"/>
      <c r="F253" s="155"/>
      <c r="J253" s="12"/>
    </row>
    <row r="254" spans="2:10" s="16" customFormat="1" ht="12">
      <c r="B254" s="153"/>
      <c r="D254" s="153"/>
      <c r="E254" s="154"/>
      <c r="F254" s="155"/>
      <c r="J254" s="12"/>
    </row>
    <row r="255" spans="2:10" s="16" customFormat="1" ht="12">
      <c r="B255" s="153"/>
      <c r="D255" s="153"/>
      <c r="E255" s="154"/>
      <c r="F255" s="155"/>
      <c r="J255" s="12"/>
    </row>
  </sheetData>
  <mergeCells count="3">
    <mergeCell ref="A1:I1"/>
    <mergeCell ref="A2:D2"/>
    <mergeCell ref="H2:I2"/>
  </mergeCells>
  <printOptions/>
  <pageMargins left="0.551181102362205" right="0.551181102362205" top="0.78740157480315" bottom="0.78740157480315" header="0.511811023622047" footer="0.511811023622047"/>
  <pageSetup horizontalDpi="600" verticalDpi="600" orientation="landscape" paperSize="8" r:id="rId1"/>
  <headerFooter alignWithMargins="0">
    <oddFooter>&amp;C第 &amp;P 页，共 5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 topLeftCell="A4">
      <selection activeCell="C1" sqref="C1"/>
    </sheetView>
  </sheetViews>
  <sheetFormatPr defaultColWidth="8.25390625" defaultColWidthPt="49.5" defaultRowHeight="14.25"/>
  <cols>
    <col min="1" max="1" width="26.875" widthPt="161.25" style="178" customWidth="1"/>
    <col min="2" max="2" width="1.25" widthPt="7.5" style="178" customWidth="1"/>
    <col min="3" max="3" width="28.875" widthPt="173.25" style="178" customWidth="1"/>
    <col min="4" max="16384" width="8.25390625" widthPt="49.5" style="178" customWidth="1"/>
  </cols>
  <sheetData>
    <row r="1" ht="12.75">
      <c r="A1" s="177" t="s">
        <v>383</v>
      </c>
    </row>
    <row r="2" ht="13.5" thickBot="1">
      <c r="A2" s="177" t="s">
        <v>384</v>
      </c>
    </row>
    <row r="3" spans="1:3" ht="13.5" thickBot="1">
      <c r="A3" s="179" t="s">
        <v>385</v>
      </c>
      <c r="C3" s="180" t="s">
        <v>386</v>
      </c>
    </row>
    <row r="4" ht="12.75">
      <c r="A4" s="179" t="e">
        <v>#N/A</v>
      </c>
    </row>
    <row r="5" ht="12.75"/>
    <row r="6" ht="13.5" thickBot="1"/>
    <row r="7" ht="12.75">
      <c r="A7" s="182" t="s">
        <v>387</v>
      </c>
    </row>
    <row r="8" ht="12.75">
      <c r="A8" s="183" t="s">
        <v>388</v>
      </c>
    </row>
    <row r="9" ht="12.75">
      <c r="A9" s="184" t="s">
        <v>389</v>
      </c>
    </row>
    <row r="10" ht="12.75">
      <c r="A10" s="183" t="s">
        <v>390</v>
      </c>
    </row>
    <row r="11" ht="13.5" thickBot="1">
      <c r="A11" s="185" t="s">
        <v>391</v>
      </c>
    </row>
    <row r="12" ht="12.75"/>
    <row r="13" ht="13.5" thickBot="1"/>
    <row r="14" ht="13.5" thickBot="1">
      <c r="A14" s="180" t="s">
        <v>392</v>
      </c>
    </row>
    <row r="15" ht="12.75"/>
    <row r="16" ht="13.5" thickBot="1"/>
    <row r="17" ht="13.5" thickBot="1">
      <c r="C17" s="180" t="s">
        <v>393</v>
      </c>
    </row>
    <row r="18" ht="12.75"/>
    <row r="19" ht="12.75"/>
    <row r="20" ht="12.75">
      <c r="A20" s="187" t="s">
        <v>394</v>
      </c>
    </row>
    <row r="21" ht="15">
      <c r="C21" s="189"/>
    </row>
    <row r="22" ht="12.75"/>
    <row r="23" ht="12.75"/>
    <row r="24" ht="12.75"/>
    <row r="25" ht="12.75"/>
    <row r="26" ht="13.5" thickBot="1">
      <c r="C26" s="190" t="s">
        <v>395</v>
      </c>
    </row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</sheetData>
  <sheetProtection password="8863" sheet="1" objects="1"/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lastPrinted>2013-04-01T15:22:49Z</cp:lastPrinted>
  <dcterms:created xsi:type="dcterms:W3CDTF">1996-12-17T01:32:42Z</dcterms:created>
  <dcterms:modified xsi:type="dcterms:W3CDTF">2013-04-01T15:23:56Z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2052-8.1.0.3238</vt:lpwstr>
  </property>
</Properties>
</file>