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4345" windowHeight="12465" activeTab="0"/>
  </bookViews>
  <sheets>
    <sheet name="初稿" sheetId="2" r:id="rId1"/>
  </sheets>
  <definedNames>
    <definedName name="_xlnm._FilterDatabase" localSheetId="0" hidden="1">'初稿'!$A$1:$G$65</definedName>
    <definedName name="_xlnm.Print_Titles" localSheetId="0">'初稿'!$2:$2</definedName>
  </definedNames>
  <calcPr calcId="125725"/>
</workbook>
</file>

<file path=xl/sharedStrings.xml><?xml version="1.0" encoding="utf-8"?>
<sst xmlns="http://schemas.openxmlformats.org/spreadsheetml/2006/main" count="176" uniqueCount="154">
  <si>
    <t xml:space="preserve">      化隆县2019年少数民族发展项目明细表          </t>
  </si>
  <si>
    <t>序号</t>
  </si>
  <si>
    <t>项目名称</t>
  </si>
  <si>
    <t>建设内容</t>
  </si>
  <si>
    <t>建设地点</t>
  </si>
  <si>
    <t>数量</t>
  </si>
  <si>
    <t>单价    （万元）</t>
  </si>
  <si>
    <t>总投资  （万元）</t>
  </si>
  <si>
    <t>合     计</t>
  </si>
  <si>
    <t>一</t>
  </si>
  <si>
    <t>较少数民族特色产业智慧拉面发展项目</t>
  </si>
  <si>
    <t>省内外拉面实体店600家配备智能POS机，导航定位，并开发智慧拉面APP、扫码点餐小程序、拉面数据抵押、异地政务服务管理平台等。</t>
  </si>
  <si>
    <t>二</t>
  </si>
  <si>
    <t>甘都镇人饮工程硬化路面恢复项目</t>
  </si>
  <si>
    <t>下四合生村人饮工程硬化路面恢复项目</t>
  </si>
  <si>
    <t>硬化路面宽0.8米，长6070米，共4856平方米</t>
  </si>
  <si>
    <t>下四合生村</t>
  </si>
  <si>
    <t>苏合加村人饮工程硬化路面恢复项目</t>
  </si>
  <si>
    <t>硬化路面宽0.8米，长4020米，共3216平方米</t>
  </si>
  <si>
    <t>苏合加村</t>
  </si>
  <si>
    <t>水车村人饮工程硬化路面恢复项目</t>
  </si>
  <si>
    <t>硬化路面宽0.8米，长7125米，共5700平方米</t>
  </si>
  <si>
    <t>水车村</t>
  </si>
  <si>
    <t>东三村人饮工程硬化路面恢复项目</t>
  </si>
  <si>
    <t>硬化路面宽0.8米，长6220米，共4976平方米</t>
  </si>
  <si>
    <t>东三村</t>
  </si>
  <si>
    <t>拉目村人饮工程硬化路面恢复项目</t>
  </si>
  <si>
    <t>硬化路面宽0.8米，长4605米，共3684平方米</t>
  </si>
  <si>
    <t>拉目村</t>
  </si>
  <si>
    <t>朱乎隆村人饮工程硬化路面恢复项目</t>
  </si>
  <si>
    <t>硬化路面宽0.8米，长4313米，共3450平方米</t>
  </si>
  <si>
    <t>朱乎隆村</t>
  </si>
  <si>
    <t>列卜加村人饮工程硬化路面恢复项目</t>
  </si>
  <si>
    <t>硬化路面宽0.8米，长5905米，共4724平方米</t>
  </si>
  <si>
    <t>列卜加村</t>
  </si>
  <si>
    <t>贡什加村人饮工程硬化路面恢复项目</t>
  </si>
  <si>
    <t>硬化路面宽0.8米，长3993米，共3194平方米</t>
  </si>
  <si>
    <t>贡什加村</t>
  </si>
  <si>
    <t>东一村尕磨台社人饮工程硬化路面恢复项目</t>
  </si>
  <si>
    <t>硬化路面宽0.8，长1500米，共1200平方米</t>
  </si>
  <si>
    <t>东一村尕磨台社</t>
  </si>
  <si>
    <t>三</t>
  </si>
  <si>
    <t>家庭牧场培育养殖项目</t>
  </si>
  <si>
    <t>查甫乡培育10户养驴示范户</t>
  </si>
  <si>
    <t>每户修建畜棚200平方米，养殖驴5头</t>
  </si>
  <si>
    <t>雄先乡培育10户养驴示范户</t>
  </si>
  <si>
    <t>四</t>
  </si>
  <si>
    <t>村集体经济破零项目</t>
  </si>
  <si>
    <t>群科镇雪什藏村杂果基地建设项目</t>
  </si>
  <si>
    <t>雪什藏村</t>
  </si>
  <si>
    <t>谢家滩乡卷康村藏香猪养殖项目</t>
  </si>
  <si>
    <t>卷康村</t>
  </si>
  <si>
    <t>巴燕镇下吾具村牛羊养殖项目</t>
  </si>
  <si>
    <t>下吾具村</t>
  </si>
  <si>
    <t>德恒隆乡德二村牛羊养殖项目</t>
  </si>
  <si>
    <t>德二村</t>
  </si>
  <si>
    <t>石大仓乡支哈堂村乳制品加工项目</t>
  </si>
  <si>
    <t>支哈堂村</t>
  </si>
  <si>
    <t>五</t>
  </si>
  <si>
    <t>垃圾集中填埋场建设项目</t>
  </si>
  <si>
    <t>牙什尕镇18村垃圾集中填埋场项目</t>
  </si>
  <si>
    <t>六</t>
  </si>
  <si>
    <t>扶持较少数民族发展项目</t>
  </si>
  <si>
    <t>（一）</t>
  </si>
  <si>
    <t>村道硬化项目</t>
  </si>
  <si>
    <t>14.6
（公里）</t>
  </si>
  <si>
    <t>阿什努乡阿二村村道硬化项目</t>
  </si>
  <si>
    <t>村道硬化</t>
  </si>
  <si>
    <t>阿什努乡阿二村</t>
  </si>
  <si>
    <t>甘都镇阿河滩村村道硬化项目</t>
  </si>
  <si>
    <t>甘都镇阿河滩村</t>
  </si>
  <si>
    <t>甘都镇苏合加村村道硬化项目</t>
  </si>
  <si>
    <t>甘都镇苏合加村</t>
  </si>
  <si>
    <t>甘都镇东一村村道硬化项目</t>
  </si>
  <si>
    <t>甘都镇东一村</t>
  </si>
  <si>
    <t>群科镇安达其哈村道硬化项目</t>
  </si>
  <si>
    <t>群科镇安达其哈村</t>
  </si>
  <si>
    <t>(二)</t>
  </si>
  <si>
    <t>防洪墙建设项目</t>
  </si>
  <si>
    <t>1700     （立方米）</t>
  </si>
  <si>
    <t>甘都镇甘都街村防洪墙建设项目</t>
  </si>
  <si>
    <t>防洪墙建设</t>
  </si>
  <si>
    <t>甘都镇甘都街村</t>
  </si>
  <si>
    <t>塔加乡曹旦麻村防洪墙建设项目</t>
  </si>
  <si>
    <t>塔加乡曹旦麻村</t>
  </si>
  <si>
    <t>（三）</t>
  </si>
  <si>
    <t>村级公共卫生厕所建设项目</t>
  </si>
  <si>
    <t>塔加乡曹旦麻村村级公共卫生厕所项目</t>
  </si>
  <si>
    <t>塔加乡曹旦麻村一、二社新建村级公共卫生厕所2座</t>
  </si>
  <si>
    <t>（四）</t>
  </si>
  <si>
    <t>高原美丽乡村整合项目</t>
  </si>
  <si>
    <t>甘都镇唐寺岗村高原美丽乡村整合项目</t>
  </si>
  <si>
    <t>甘都镇阿化村高原美丽乡村整合项目</t>
  </si>
  <si>
    <t>(五)</t>
  </si>
  <si>
    <t>产业发展项目</t>
  </si>
  <si>
    <t>化隆隆忠养殖开发有限公司</t>
  </si>
  <si>
    <t>新建畜棚400平方米，育肥牛30头</t>
  </si>
  <si>
    <t>甘都镇东六村</t>
  </si>
  <si>
    <t>化隆县晓文养殖专业合作社</t>
  </si>
  <si>
    <t>甘都镇上四合生村</t>
  </si>
  <si>
    <t>化隆县赛尔顿种养殖专业合作社</t>
  </si>
  <si>
    <t>甘都镇东七村</t>
  </si>
  <si>
    <t>化隆县曹家养殖专业合作社</t>
  </si>
  <si>
    <t>化隆登雲养殖专业合作社</t>
  </si>
  <si>
    <t>初麻乡初一村</t>
  </si>
  <si>
    <t>化隆县期待种养殖专业合作社</t>
  </si>
  <si>
    <t>新建菜籽油加工车间400平方米，购置设备一台，年加工菜籽油20吨。</t>
  </si>
  <si>
    <t>化隆县多日昂种养殖专业合作社</t>
  </si>
  <si>
    <t>初麻乡初二村</t>
  </si>
  <si>
    <t>化隆意齐安养殖专业合作社</t>
  </si>
  <si>
    <t>新建畜棚400平方米，育肥羊100只</t>
  </si>
  <si>
    <t>化隆丰禾种植专业合作社</t>
  </si>
  <si>
    <t>土地流转100亩，种植云杉70亩，杂果30亩</t>
  </si>
  <si>
    <t>甘都镇朱乎隆村</t>
  </si>
  <si>
    <t>化隆县伊润农牧开发有限公司</t>
  </si>
  <si>
    <t>新建鸡舍400平方米，养殖鸡10000只</t>
  </si>
  <si>
    <t>甘都镇牙路乎村</t>
  </si>
  <si>
    <t>化隆山河文化旅游开发有限公司</t>
  </si>
  <si>
    <t>新建刺绣加工车间400平方米，购置设备1套</t>
  </si>
  <si>
    <t>七</t>
  </si>
  <si>
    <t>少数民族产业发展项目</t>
  </si>
  <si>
    <t>青海科野生态牧业开发有限公司</t>
  </si>
  <si>
    <t>群科镇下格尔么村</t>
  </si>
  <si>
    <t>化隆县顺畅种养殖专业合作社</t>
  </si>
  <si>
    <t>石大仓乡台二村</t>
  </si>
  <si>
    <t>化隆县天籁皮影艺术有限公司</t>
  </si>
  <si>
    <t>新建皮影展演间4间80平方米，新建戏台，购置音响等设备</t>
  </si>
  <si>
    <t>扎巴镇双格达村</t>
  </si>
  <si>
    <t>化隆县新农畜禽养殖专业合作社</t>
  </si>
  <si>
    <t>德恒隆乡措扎村</t>
  </si>
  <si>
    <t>化隆龙鹏养殖专业合作社</t>
  </si>
  <si>
    <t>新建水泥地坪800平方米，育肥牛30头</t>
  </si>
  <si>
    <t>化隆县浩楠种养殖专业合作社</t>
  </si>
  <si>
    <t>群科镇滩北村</t>
  </si>
  <si>
    <t>化隆宗喀噶哇仓非遗文化开发有限公司</t>
  </si>
  <si>
    <t>购置画架、画框、靠椅等30套；购买珊瑚、青金石、朱砂、绿松石、青群石、粗绿石、细绿石、天蓝石等原料。</t>
  </si>
  <si>
    <t>群科新区</t>
  </si>
  <si>
    <t>甘都镇甘都街村村道硬化项目</t>
  </si>
  <si>
    <t>甘都镇甘都街村</t>
  </si>
  <si>
    <t>金源乡雄哇村至日古村村道硬化项目</t>
  </si>
  <si>
    <t>金源乡雄哇村、日古村</t>
  </si>
  <si>
    <t>青海张氏高原圣果饮料加工有限公司</t>
  </si>
  <si>
    <t>牙什尕镇完干滩村</t>
  </si>
  <si>
    <t>新建车间580平方米，购置调味面制品生产线设备1台</t>
  </si>
  <si>
    <t>德恒隆乡德一村卡力岗土鸡养殖项目</t>
  </si>
  <si>
    <t>德一村</t>
  </si>
  <si>
    <t>甘都镇西滩村</t>
  </si>
  <si>
    <t>化隆县国栋种养殖专业合作社</t>
  </si>
  <si>
    <t>扎巴镇全藏村</t>
  </si>
  <si>
    <t>化隆县甘都镇进财水产养殖专业合作社</t>
  </si>
  <si>
    <t>新建网箱400平方米，鱼苗20000尾</t>
  </si>
  <si>
    <t>新建畜棚400平方米，育肥牛30头</t>
  </si>
  <si>
    <t>昂思多镇红一村牛羊养殖项目</t>
  </si>
  <si>
    <t>红一村</t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</si>
</sst>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8"/>
      <color theme="1"/>
      <name val="仿宋"/>
      <family val="2"/>
    </font>
    <font>
      <b/>
      <sz val="11"/>
      <color theme="1"/>
      <name val="仿宋"/>
      <family val="2"/>
    </font>
    <font>
      <sz val="11"/>
      <color theme="1"/>
      <name val="仿宋"/>
      <family val="2"/>
    </font>
    <font>
      <b/>
      <sz val="11"/>
      <name val="仿宋"/>
      <family val="2"/>
    </font>
    <font>
      <sz val="11"/>
      <name val="仿宋"/>
      <family val="2"/>
    </font>
    <font>
      <sz val="9"/>
      <name val="宋体"/>
      <family val="2"/>
      <scheme val="minor"/>
    </font>
  </fonts>
  <fills count="2">
    <fill>
      <patternFill/>
    </fill>
    <fill>
      <patternFill patternType="gray125"/>
    </fill>
  </fills>
  <borders count="3">
    <border>
      <left/>
      <right/>
      <top/>
      <bottom/>
      <diagonal/>
    </border>
    <border>
      <left style="thin"/>
      <right style="thin"/>
      <top style="thin"/>
      <bottom style="thin"/>
    </border>
    <border>
      <left/>
      <right/>
      <top/>
      <bottom style="thin"/>
    </border>
  </borders>
  <cellStyleXfs count="20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2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66"/>
  <sheetViews>
    <sheetView tabSelected="1" workbookViewId="0" topLeftCell="A1">
      <selection activeCell="N13" sqref="N13"/>
    </sheetView>
  </sheetViews>
  <sheetFormatPr defaultColWidth="9.00390625" defaultColWidthPt="54" defaultRowHeight="13.5"/>
  <cols>
    <col min="1" max="1" width="5.125" widthPt="30.75" style="1" customWidth="1"/>
    <col min="2" max="2" width="39.50390625" widthPt="237" style="1" customWidth="1"/>
    <col min="3" max="3" width="51.25390625" widthPt="307.5" style="1" customWidth="1"/>
    <col min="4" max="4" width="16.25390625" widthPt="97.5" style="1" customWidth="1"/>
    <col min="5" max="5" width="11.50390625" widthPt="69" style="1" customWidth="1"/>
    <col min="6" max="6" width="9.375" widthPt="56.25" style="1" customWidth="1"/>
    <col min="7" max="7" width="9.50390625" widthPt="57" style="1" customWidth="1"/>
    <col min="8" max="16384" width="9.00390625" widthPt="54" style="1" customWidth="1"/>
  </cols>
  <sheetData>
    <row r="1" spans="1:7" ht="36" customHeight="1">
      <c r="A1" s="11" t="s">
        <v>0</v>
      </c>
      <c r="B1" s="11"/>
      <c r="C1" s="11"/>
      <c r="D1" s="11"/>
      <c r="E1" s="11"/>
      <c r="F1" s="11"/>
      <c r="G1" s="11"/>
    </row>
    <row r="2" spans="1:7" ht="33.75" customHeigh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3" t="s">
        <v>7</v>
      </c>
    </row>
    <row r="3" spans="1:7" ht="21" customHeight="1">
      <c r="A3" s="2"/>
      <c r="B3" s="2" t="s">
        <v>8</v>
      </c>
      <c r="C3" s="2"/>
      <c r="D3" s="2"/>
      <c r="E3" s="2"/>
      <c r="F3" s="3"/>
      <c r="G3" s="3">
        <f>G4+G5+G15+G18+G26+G27+G57</f>
        <v>2800</v>
      </c>
    </row>
    <row r="4" spans="1:7" ht="46.5" customHeight="1">
      <c r="A4" s="2" t="s">
        <v>9</v>
      </c>
      <c r="B4" s="2" t="s">
        <v>10</v>
      </c>
      <c r="C4" s="4" t="s">
        <v>11</v>
      </c>
      <c r="D4" s="2"/>
      <c r="E4" s="2">
        <v>1</v>
      </c>
      <c r="F4" s="3">
        <v>300</v>
      </c>
      <c r="G4" s="3">
        <v>300</v>
      </c>
    </row>
    <row r="5" spans="1:7" ht="21" customHeight="1">
      <c r="A5" s="2" t="s">
        <v>12</v>
      </c>
      <c r="B5" s="2" t="s">
        <v>13</v>
      </c>
      <c r="C5" s="2"/>
      <c r="D5" s="2"/>
      <c r="E5" s="2">
        <v>35000</v>
      </c>
      <c r="F5" s="3">
        <v>0.01</v>
      </c>
      <c r="G5" s="3">
        <v>350</v>
      </c>
    </row>
    <row r="6" spans="1:7" ht="21" customHeight="1">
      <c r="A6" s="5">
        <v>1</v>
      </c>
      <c r="B6" s="5" t="s">
        <v>14</v>
      </c>
      <c r="C6" s="5" t="s">
        <v>15</v>
      </c>
      <c r="D6" s="5" t="s">
        <v>16</v>
      </c>
      <c r="E6" s="5">
        <v>4856</v>
      </c>
      <c r="F6" s="5">
        <v>0.01</v>
      </c>
      <c r="G6" s="6">
        <f>E6*F6</f>
        <v>48.56</v>
      </c>
    </row>
    <row r="7" spans="1:7" ht="21" customHeight="1">
      <c r="A7" s="5">
        <v>2</v>
      </c>
      <c r="B7" s="5" t="s">
        <v>17</v>
      </c>
      <c r="C7" s="5" t="s">
        <v>18</v>
      </c>
      <c r="D7" s="5" t="s">
        <v>19</v>
      </c>
      <c r="E7" s="5">
        <v>3216</v>
      </c>
      <c r="F7" s="5">
        <v>0.01</v>
      </c>
      <c r="G7" s="6">
        <f aca="true" t="shared" si="0" ref="G7:G14">E7*F7</f>
        <v>32.16</v>
      </c>
    </row>
    <row r="8" spans="1:7" ht="21" customHeight="1">
      <c r="A8" s="5">
        <v>3</v>
      </c>
      <c r="B8" s="5" t="s">
        <v>20</v>
      </c>
      <c r="C8" s="5" t="s">
        <v>21</v>
      </c>
      <c r="D8" s="5" t="s">
        <v>22</v>
      </c>
      <c r="E8" s="5">
        <v>5700</v>
      </c>
      <c r="F8" s="5">
        <v>0.01</v>
      </c>
      <c r="G8" s="6">
        <f t="shared" si="0"/>
        <v>57</v>
      </c>
    </row>
    <row r="9" spans="1:7" ht="21" customHeight="1">
      <c r="A9" s="5">
        <v>4</v>
      </c>
      <c r="B9" s="5" t="s">
        <v>23</v>
      </c>
      <c r="C9" s="5" t="s">
        <v>24</v>
      </c>
      <c r="D9" s="5" t="s">
        <v>25</v>
      </c>
      <c r="E9" s="5">
        <v>4976</v>
      </c>
      <c r="F9" s="5">
        <v>0.01</v>
      </c>
      <c r="G9" s="6">
        <f t="shared" si="0"/>
        <v>49.76</v>
      </c>
    </row>
    <row r="10" spans="1:7" ht="21" customHeight="1">
      <c r="A10" s="5">
        <v>5</v>
      </c>
      <c r="B10" s="5" t="s">
        <v>26</v>
      </c>
      <c r="C10" s="5" t="s">
        <v>27</v>
      </c>
      <c r="D10" s="5" t="s">
        <v>28</v>
      </c>
      <c r="E10" s="5">
        <v>3684</v>
      </c>
      <c r="F10" s="5">
        <v>0.01</v>
      </c>
      <c r="G10" s="6">
        <f t="shared" si="0"/>
        <v>36.84</v>
      </c>
    </row>
    <row r="11" spans="1:7" ht="21" customHeight="1">
      <c r="A11" s="5">
        <v>6</v>
      </c>
      <c r="B11" s="5" t="s">
        <v>29</v>
      </c>
      <c r="C11" s="5" t="s">
        <v>30</v>
      </c>
      <c r="D11" s="5" t="s">
        <v>31</v>
      </c>
      <c r="E11" s="5">
        <v>3450</v>
      </c>
      <c r="F11" s="5">
        <v>0.01</v>
      </c>
      <c r="G11" s="6">
        <f t="shared" si="0"/>
        <v>34.5</v>
      </c>
    </row>
    <row r="12" spans="1:7" ht="21" customHeight="1">
      <c r="A12" s="5">
        <v>7</v>
      </c>
      <c r="B12" s="5" t="s">
        <v>32</v>
      </c>
      <c r="C12" s="5" t="s">
        <v>33</v>
      </c>
      <c r="D12" s="5" t="s">
        <v>34</v>
      </c>
      <c r="E12" s="5">
        <v>4724</v>
      </c>
      <c r="F12" s="5">
        <v>0.01</v>
      </c>
      <c r="G12" s="6">
        <f t="shared" si="0"/>
        <v>47.24</v>
      </c>
    </row>
    <row r="13" spans="1:7" ht="21" customHeight="1">
      <c r="A13" s="5">
        <v>8</v>
      </c>
      <c r="B13" s="5" t="s">
        <v>35</v>
      </c>
      <c r="C13" s="5" t="s">
        <v>36</v>
      </c>
      <c r="D13" s="5" t="s">
        <v>37</v>
      </c>
      <c r="E13" s="5">
        <v>3194</v>
      </c>
      <c r="F13" s="5">
        <v>0.01</v>
      </c>
      <c r="G13" s="6">
        <f t="shared" si="0"/>
        <v>31.94</v>
      </c>
    </row>
    <row r="14" spans="1:7" ht="21" customHeight="1">
      <c r="A14" s="5">
        <v>9</v>
      </c>
      <c r="B14" s="5" t="s">
        <v>38</v>
      </c>
      <c r="C14" s="5" t="s">
        <v>39</v>
      </c>
      <c r="D14" s="5" t="s">
        <v>40</v>
      </c>
      <c r="E14" s="5">
        <v>1200</v>
      </c>
      <c r="F14" s="5">
        <v>0.01</v>
      </c>
      <c r="G14" s="6">
        <f t="shared" si="0"/>
        <v>12</v>
      </c>
    </row>
    <row r="15" spans="1:7" ht="21" customHeight="1">
      <c r="A15" s="2" t="s">
        <v>41</v>
      </c>
      <c r="B15" s="2" t="s">
        <v>42</v>
      </c>
      <c r="C15" s="2"/>
      <c r="D15" s="2"/>
      <c r="E15" s="2">
        <v>20</v>
      </c>
      <c r="F15" s="3">
        <v>5</v>
      </c>
      <c r="G15" s="3">
        <f>SUM(G16:G17)</f>
        <v>100</v>
      </c>
    </row>
    <row r="16" spans="1:7" ht="21" customHeight="1">
      <c r="A16" s="5">
        <v>1</v>
      </c>
      <c r="B16" s="5" t="s">
        <v>43</v>
      </c>
      <c r="C16" s="5" t="s">
        <v>44</v>
      </c>
      <c r="D16" s="5"/>
      <c r="E16" s="5">
        <v>10</v>
      </c>
      <c r="F16" s="6">
        <v>5</v>
      </c>
      <c r="G16" s="6">
        <f aca="true" t="shared" si="1" ref="G16:G17">E16*F16</f>
        <v>50</v>
      </c>
    </row>
    <row r="17" spans="1:7" ht="21" customHeight="1">
      <c r="A17" s="5">
        <v>2</v>
      </c>
      <c r="B17" s="5" t="s">
        <v>45</v>
      </c>
      <c r="C17" s="5" t="s">
        <v>44</v>
      </c>
      <c r="D17" s="5"/>
      <c r="E17" s="5">
        <v>10</v>
      </c>
      <c r="F17" s="6">
        <v>5</v>
      </c>
      <c r="G17" s="6">
        <f t="shared" si="1"/>
        <v>50</v>
      </c>
    </row>
    <row r="18" spans="1:7" ht="21" customHeight="1">
      <c r="A18" s="2" t="s">
        <v>46</v>
      </c>
      <c r="B18" s="2" t="s">
        <v>47</v>
      </c>
      <c r="C18" s="2"/>
      <c r="D18" s="2"/>
      <c r="E18" s="2">
        <v>7</v>
      </c>
      <c r="F18" s="3">
        <v>35</v>
      </c>
      <c r="G18" s="3">
        <v>245</v>
      </c>
    </row>
    <row r="19" spans="1:7" ht="21" customHeight="1">
      <c r="A19" s="5">
        <v>1</v>
      </c>
      <c r="B19" s="5" t="s">
        <v>48</v>
      </c>
      <c r="C19" s="5"/>
      <c r="D19" s="5" t="s">
        <v>49</v>
      </c>
      <c r="E19" s="5">
        <v>1</v>
      </c>
      <c r="F19" s="6">
        <v>35</v>
      </c>
      <c r="G19" s="6">
        <v>35</v>
      </c>
    </row>
    <row r="20" spans="1:7" ht="21" customHeight="1">
      <c r="A20" s="5">
        <v>2</v>
      </c>
      <c r="B20" s="5" t="s">
        <v>50</v>
      </c>
      <c r="C20" s="5"/>
      <c r="D20" s="5" t="s">
        <v>51</v>
      </c>
      <c r="E20" s="5">
        <v>1</v>
      </c>
      <c r="F20" s="6">
        <v>35</v>
      </c>
      <c r="G20" s="6">
        <v>35</v>
      </c>
    </row>
    <row r="21" spans="1:7" ht="21" customHeight="1">
      <c r="A21" s="5">
        <v>3</v>
      </c>
      <c r="B21" s="5" t="s">
        <v>152</v>
      </c>
      <c r="C21" s="5"/>
      <c r="D21" s="5" t="s">
        <v>153</v>
      </c>
      <c r="E21" s="5">
        <v>1</v>
      </c>
      <c r="F21" s="6">
        <v>35</v>
      </c>
      <c r="G21" s="6">
        <v>35</v>
      </c>
    </row>
    <row r="22" spans="1:7" ht="21" customHeight="1">
      <c r="A22" s="5">
        <v>4</v>
      </c>
      <c r="B22" s="5" t="s">
        <v>52</v>
      </c>
      <c r="C22" s="5"/>
      <c r="D22" s="5" t="s">
        <v>53</v>
      </c>
      <c r="E22" s="5">
        <v>1</v>
      </c>
      <c r="F22" s="6">
        <v>35</v>
      </c>
      <c r="G22" s="6">
        <v>35</v>
      </c>
    </row>
    <row r="23" spans="1:7" ht="21" customHeight="1">
      <c r="A23" s="5">
        <v>5</v>
      </c>
      <c r="B23" s="5" t="s">
        <v>144</v>
      </c>
      <c r="C23" s="5"/>
      <c r="D23" s="5" t="s">
        <v>145</v>
      </c>
      <c r="E23" s="5">
        <v>1</v>
      </c>
      <c r="F23" s="6">
        <v>35</v>
      </c>
      <c r="G23" s="6">
        <v>35</v>
      </c>
    </row>
    <row r="24" spans="1:7" ht="21" customHeight="1">
      <c r="A24" s="5">
        <v>6</v>
      </c>
      <c r="B24" s="5" t="s">
        <v>54</v>
      </c>
      <c r="C24" s="5"/>
      <c r="D24" s="5" t="s">
        <v>55</v>
      </c>
      <c r="E24" s="5">
        <v>1</v>
      </c>
      <c r="F24" s="6">
        <v>35</v>
      </c>
      <c r="G24" s="6">
        <v>35</v>
      </c>
    </row>
    <row r="25" spans="1:7" ht="21" customHeight="1">
      <c r="A25" s="5">
        <v>7</v>
      </c>
      <c r="B25" s="5" t="s">
        <v>56</v>
      </c>
      <c r="C25" s="5"/>
      <c r="D25" s="5" t="s">
        <v>57</v>
      </c>
      <c r="E25" s="5">
        <v>1</v>
      </c>
      <c r="F25" s="6">
        <v>35</v>
      </c>
      <c r="G25" s="6">
        <v>35</v>
      </c>
    </row>
    <row r="26" spans="1:7" ht="21" customHeight="1">
      <c r="A26" s="2" t="s">
        <v>58</v>
      </c>
      <c r="B26" s="2" t="s">
        <v>59</v>
      </c>
      <c r="C26" s="5" t="s">
        <v>60</v>
      </c>
      <c r="D26" s="2"/>
      <c r="E26" s="2">
        <v>1</v>
      </c>
      <c r="F26" s="3">
        <v>750</v>
      </c>
      <c r="G26" s="3">
        <v>750</v>
      </c>
    </row>
    <row r="27" spans="1:7" ht="21" customHeight="1">
      <c r="A27" s="2" t="s">
        <v>61</v>
      </c>
      <c r="B27" s="2" t="s">
        <v>62</v>
      </c>
      <c r="C27" s="5"/>
      <c r="D27" s="5"/>
      <c r="E27" s="5"/>
      <c r="F27" s="5"/>
      <c r="G27" s="2">
        <f>G28+G36+G39+G41+G44</f>
        <v>845</v>
      </c>
    </row>
    <row r="28" spans="1:7" ht="29.25" customHeight="1">
      <c r="A28" s="2" t="s">
        <v>63</v>
      </c>
      <c r="B28" s="2" t="s">
        <v>64</v>
      </c>
      <c r="C28" s="5"/>
      <c r="D28" s="5"/>
      <c r="E28" s="3" t="s">
        <v>65</v>
      </c>
      <c r="F28" s="2">
        <v>25</v>
      </c>
      <c r="G28" s="2">
        <f>SUM(G29:G35)</f>
        <v>365</v>
      </c>
    </row>
    <row r="29" spans="1:7" ht="19.5" customHeight="1">
      <c r="A29" s="5">
        <v>1</v>
      </c>
      <c r="B29" s="5" t="s">
        <v>66</v>
      </c>
      <c r="C29" s="5" t="s">
        <v>67</v>
      </c>
      <c r="D29" s="5" t="s">
        <v>68</v>
      </c>
      <c r="E29" s="5">
        <v>2</v>
      </c>
      <c r="F29" s="5">
        <v>25</v>
      </c>
      <c r="G29" s="5">
        <f>E29*F29</f>
        <v>50</v>
      </c>
    </row>
    <row r="30" spans="1:7" ht="19.5" customHeight="1">
      <c r="A30" s="5">
        <v>2</v>
      </c>
      <c r="B30" s="5" t="s">
        <v>69</v>
      </c>
      <c r="C30" s="5" t="s">
        <v>67</v>
      </c>
      <c r="D30" s="5" t="s">
        <v>70</v>
      </c>
      <c r="E30" s="5">
        <v>2.6</v>
      </c>
      <c r="F30" s="5">
        <v>25</v>
      </c>
      <c r="G30" s="5">
        <f>E30*F30</f>
        <v>65</v>
      </c>
    </row>
    <row r="31" spans="1:7" ht="19.5" customHeight="1">
      <c r="A31" s="5">
        <v>3</v>
      </c>
      <c r="B31" s="5" t="s">
        <v>71</v>
      </c>
      <c r="C31" s="5" t="s">
        <v>67</v>
      </c>
      <c r="D31" s="5" t="s">
        <v>72</v>
      </c>
      <c r="E31" s="5">
        <v>2</v>
      </c>
      <c r="F31" s="5">
        <v>25</v>
      </c>
      <c r="G31" s="5">
        <f aca="true" t="shared" si="2" ref="G31:G35">E31*F31</f>
        <v>50</v>
      </c>
    </row>
    <row r="32" spans="1:7" ht="19.5" customHeight="1">
      <c r="A32" s="5">
        <v>4</v>
      </c>
      <c r="B32" s="5" t="s">
        <v>73</v>
      </c>
      <c r="C32" s="5" t="s">
        <v>67</v>
      </c>
      <c r="D32" s="5" t="s">
        <v>74</v>
      </c>
      <c r="E32" s="5">
        <v>2</v>
      </c>
      <c r="F32" s="5">
        <v>25</v>
      </c>
      <c r="G32" s="5">
        <f t="shared" si="2"/>
        <v>50</v>
      </c>
    </row>
    <row r="33" spans="1:7" ht="19.5" customHeight="1">
      <c r="A33" s="5">
        <v>5</v>
      </c>
      <c r="B33" s="5" t="s">
        <v>137</v>
      </c>
      <c r="C33" s="5" t="s">
        <v>67</v>
      </c>
      <c r="D33" s="5" t="s">
        <v>138</v>
      </c>
      <c r="E33" s="5">
        <v>1</v>
      </c>
      <c r="F33" s="5">
        <v>25</v>
      </c>
      <c r="G33" s="5">
        <f t="shared" si="2"/>
        <v>25</v>
      </c>
    </row>
    <row r="34" spans="1:7" ht="19.5" customHeight="1">
      <c r="A34" s="5">
        <v>6</v>
      </c>
      <c r="B34" s="5" t="s">
        <v>139</v>
      </c>
      <c r="C34" s="5" t="s">
        <v>67</v>
      </c>
      <c r="D34" s="5" t="s">
        <v>140</v>
      </c>
      <c r="E34" s="5">
        <v>2</v>
      </c>
      <c r="F34" s="5">
        <v>25</v>
      </c>
      <c r="G34" s="5">
        <f t="shared" si="2"/>
        <v>50</v>
      </c>
    </row>
    <row r="35" spans="1:7" ht="19.5" customHeight="1">
      <c r="A35" s="5">
        <v>7</v>
      </c>
      <c r="B35" s="5" t="s">
        <v>75</v>
      </c>
      <c r="C35" s="5" t="s">
        <v>67</v>
      </c>
      <c r="D35" s="5" t="s">
        <v>76</v>
      </c>
      <c r="E35" s="5">
        <v>3</v>
      </c>
      <c r="F35" s="5">
        <v>25</v>
      </c>
      <c r="G35" s="5">
        <f t="shared" si="2"/>
        <v>75</v>
      </c>
    </row>
    <row r="36" spans="1:7" ht="31.5" customHeight="1">
      <c r="A36" s="2" t="s">
        <v>77</v>
      </c>
      <c r="B36" s="2" t="s">
        <v>78</v>
      </c>
      <c r="C36" s="5"/>
      <c r="D36" s="5"/>
      <c r="E36" s="3" t="s">
        <v>79</v>
      </c>
      <c r="F36" s="2">
        <v>0.05</v>
      </c>
      <c r="G36" s="2">
        <f>SUM(G37:G38)</f>
        <v>85</v>
      </c>
    </row>
    <row r="37" spans="1:7" ht="19.5" customHeight="1">
      <c r="A37" s="5">
        <v>1</v>
      </c>
      <c r="B37" s="5" t="s">
        <v>80</v>
      </c>
      <c r="C37" s="5" t="s">
        <v>81</v>
      </c>
      <c r="D37" s="5" t="s">
        <v>82</v>
      </c>
      <c r="E37" s="5">
        <v>1200</v>
      </c>
      <c r="F37" s="5">
        <v>0.05</v>
      </c>
      <c r="G37" s="5">
        <f>E37*F37</f>
        <v>60</v>
      </c>
    </row>
    <row r="38" spans="1:7" ht="19.5" customHeight="1">
      <c r="A38" s="5">
        <v>2</v>
      </c>
      <c r="B38" s="5" t="s">
        <v>83</v>
      </c>
      <c r="C38" s="5" t="s">
        <v>81</v>
      </c>
      <c r="D38" s="5" t="s">
        <v>84</v>
      </c>
      <c r="E38" s="5">
        <v>500</v>
      </c>
      <c r="F38" s="5">
        <v>0.05</v>
      </c>
      <c r="G38" s="5">
        <f>E38*F38</f>
        <v>25</v>
      </c>
    </row>
    <row r="39" spans="1:7" ht="31.5" customHeight="1">
      <c r="A39" s="2" t="s">
        <v>85</v>
      </c>
      <c r="B39" s="2" t="s">
        <v>86</v>
      </c>
      <c r="C39" s="5"/>
      <c r="D39" s="5"/>
      <c r="E39" s="3">
        <v>2</v>
      </c>
      <c r="F39" s="2">
        <v>12.5</v>
      </c>
      <c r="G39" s="2">
        <v>25</v>
      </c>
    </row>
    <row r="40" spans="1:7" ht="19.5" customHeight="1">
      <c r="A40" s="5">
        <v>1</v>
      </c>
      <c r="B40" s="5" t="s">
        <v>87</v>
      </c>
      <c r="C40" s="5" t="s">
        <v>88</v>
      </c>
      <c r="D40" s="5"/>
      <c r="E40" s="5">
        <v>2</v>
      </c>
      <c r="F40" s="5">
        <v>12.5</v>
      </c>
      <c r="G40" s="5">
        <v>25</v>
      </c>
    </row>
    <row r="41" spans="1:7" ht="31.5" customHeight="1">
      <c r="A41" s="2" t="s">
        <v>89</v>
      </c>
      <c r="B41" s="2" t="s">
        <v>90</v>
      </c>
      <c r="C41" s="5"/>
      <c r="D41" s="5"/>
      <c r="E41" s="3"/>
      <c r="F41" s="2">
        <f>SUM(F42:F43)</f>
        <v>65</v>
      </c>
      <c r="G41" s="2">
        <f>SUM(G42:G43)</f>
        <v>65</v>
      </c>
    </row>
    <row r="42" spans="1:7" ht="19.5" customHeight="1">
      <c r="A42" s="5">
        <v>1</v>
      </c>
      <c r="B42" s="5" t="s">
        <v>91</v>
      </c>
      <c r="C42" s="5"/>
      <c r="D42" s="5"/>
      <c r="E42" s="5"/>
      <c r="F42" s="5">
        <v>40</v>
      </c>
      <c r="G42" s="5">
        <v>40</v>
      </c>
    </row>
    <row r="43" spans="1:7" ht="19.5" customHeight="1">
      <c r="A43" s="5">
        <v>2</v>
      </c>
      <c r="B43" s="5" t="s">
        <v>92</v>
      </c>
      <c r="C43" s="5"/>
      <c r="D43" s="5"/>
      <c r="E43" s="5"/>
      <c r="F43" s="5">
        <v>25</v>
      </c>
      <c r="G43" s="5">
        <v>25</v>
      </c>
    </row>
    <row r="44" spans="1:7" ht="19.5" customHeight="1">
      <c r="A44" s="2" t="s">
        <v>93</v>
      </c>
      <c r="B44" s="7" t="s">
        <v>94</v>
      </c>
      <c r="C44" s="8"/>
      <c r="D44" s="5"/>
      <c r="E44" s="2">
        <v>12</v>
      </c>
      <c r="F44" s="5"/>
      <c r="G44" s="2">
        <f>SUM(G45:G56)</f>
        <v>305</v>
      </c>
    </row>
    <row r="45" spans="1:7" ht="19.5" customHeight="1">
      <c r="A45" s="5">
        <v>1</v>
      </c>
      <c r="B45" s="8" t="s">
        <v>95</v>
      </c>
      <c r="C45" s="8" t="s">
        <v>96</v>
      </c>
      <c r="D45" s="5" t="s">
        <v>97</v>
      </c>
      <c r="E45" s="5">
        <v>1</v>
      </c>
      <c r="F45" s="5">
        <v>25</v>
      </c>
      <c r="G45" s="5">
        <v>25</v>
      </c>
    </row>
    <row r="46" spans="1:7" ht="19.5" customHeight="1">
      <c r="A46" s="5">
        <v>2</v>
      </c>
      <c r="B46" s="8" t="s">
        <v>98</v>
      </c>
      <c r="C46" s="8" t="s">
        <v>96</v>
      </c>
      <c r="D46" s="5" t="s">
        <v>99</v>
      </c>
      <c r="E46" s="5">
        <v>1</v>
      </c>
      <c r="F46" s="5">
        <v>25</v>
      </c>
      <c r="G46" s="5">
        <v>25</v>
      </c>
    </row>
    <row r="47" spans="1:7" ht="19.5" customHeight="1">
      <c r="A47" s="5">
        <v>3</v>
      </c>
      <c r="B47" s="8" t="s">
        <v>100</v>
      </c>
      <c r="C47" s="8" t="s">
        <v>96</v>
      </c>
      <c r="D47" s="5" t="s">
        <v>101</v>
      </c>
      <c r="E47" s="5">
        <v>1</v>
      </c>
      <c r="F47" s="5">
        <v>25</v>
      </c>
      <c r="G47" s="5">
        <v>25</v>
      </c>
    </row>
    <row r="48" spans="1:7" ht="19.5" customHeight="1">
      <c r="A48" s="5">
        <v>4</v>
      </c>
      <c r="B48" s="8" t="s">
        <v>102</v>
      </c>
      <c r="C48" s="8" t="s">
        <v>96</v>
      </c>
      <c r="D48" s="5" t="s">
        <v>84</v>
      </c>
      <c r="E48" s="5">
        <v>1</v>
      </c>
      <c r="F48" s="5">
        <v>25</v>
      </c>
      <c r="G48" s="5">
        <v>25</v>
      </c>
    </row>
    <row r="49" spans="1:7" ht="19.5" customHeight="1">
      <c r="A49" s="5">
        <v>5</v>
      </c>
      <c r="B49" s="8" t="s">
        <v>103</v>
      </c>
      <c r="C49" s="8" t="s">
        <v>96</v>
      </c>
      <c r="D49" s="5" t="s">
        <v>104</v>
      </c>
      <c r="E49" s="5">
        <v>1</v>
      </c>
      <c r="F49" s="5">
        <v>25</v>
      </c>
      <c r="G49" s="5">
        <v>25</v>
      </c>
    </row>
    <row r="50" spans="1:7" ht="34.5" customHeight="1">
      <c r="A50" s="5">
        <v>6</v>
      </c>
      <c r="B50" s="8" t="s">
        <v>105</v>
      </c>
      <c r="C50" s="9" t="s">
        <v>106</v>
      </c>
      <c r="D50" s="5" t="s">
        <v>70</v>
      </c>
      <c r="E50" s="5">
        <v>1</v>
      </c>
      <c r="F50" s="5">
        <v>25</v>
      </c>
      <c r="G50" s="5">
        <v>25</v>
      </c>
    </row>
    <row r="51" spans="1:7" ht="19.5" customHeight="1">
      <c r="A51" s="5">
        <v>7</v>
      </c>
      <c r="B51" s="8" t="s">
        <v>107</v>
      </c>
      <c r="C51" s="8" t="s">
        <v>96</v>
      </c>
      <c r="D51" s="5" t="s">
        <v>108</v>
      </c>
      <c r="E51" s="5">
        <v>1</v>
      </c>
      <c r="F51" s="5">
        <v>25</v>
      </c>
      <c r="G51" s="5">
        <v>25</v>
      </c>
    </row>
    <row r="52" spans="1:7" ht="19.5" customHeight="1">
      <c r="A52" s="5">
        <v>8</v>
      </c>
      <c r="B52" s="8" t="s">
        <v>109</v>
      </c>
      <c r="C52" s="8" t="s">
        <v>110</v>
      </c>
      <c r="D52" s="5" t="s">
        <v>108</v>
      </c>
      <c r="E52" s="5">
        <v>1</v>
      </c>
      <c r="F52" s="5">
        <v>25</v>
      </c>
      <c r="G52" s="5">
        <v>25</v>
      </c>
    </row>
    <row r="53" spans="1:7" ht="19.5" customHeight="1">
      <c r="A53" s="5">
        <v>9</v>
      </c>
      <c r="B53" s="8" t="s">
        <v>111</v>
      </c>
      <c r="C53" s="8" t="s">
        <v>112</v>
      </c>
      <c r="D53" s="5" t="s">
        <v>113</v>
      </c>
      <c r="E53" s="5">
        <v>1</v>
      </c>
      <c r="F53" s="5">
        <v>25</v>
      </c>
      <c r="G53" s="5">
        <v>25</v>
      </c>
    </row>
    <row r="54" spans="1:7" ht="19.5" customHeight="1">
      <c r="A54" s="5">
        <v>10</v>
      </c>
      <c r="B54" s="8" t="s">
        <v>114</v>
      </c>
      <c r="C54" s="8" t="s">
        <v>115</v>
      </c>
      <c r="D54" s="5" t="s">
        <v>116</v>
      </c>
      <c r="E54" s="5">
        <v>1</v>
      </c>
      <c r="F54" s="5">
        <v>25</v>
      </c>
      <c r="G54" s="5">
        <v>25</v>
      </c>
    </row>
    <row r="55" spans="1:7" ht="19.5" customHeight="1">
      <c r="A55" s="5">
        <v>11</v>
      </c>
      <c r="B55" s="8" t="s">
        <v>117</v>
      </c>
      <c r="C55" s="8" t="s">
        <v>118</v>
      </c>
      <c r="D55" s="5" t="s">
        <v>70</v>
      </c>
      <c r="E55" s="5">
        <v>1</v>
      </c>
      <c r="F55" s="5">
        <v>25</v>
      </c>
      <c r="G55" s="5">
        <v>25</v>
      </c>
    </row>
    <row r="56" spans="1:7" ht="19.5" customHeight="1">
      <c r="A56" s="5">
        <v>12</v>
      </c>
      <c r="B56" s="8" t="s">
        <v>149</v>
      </c>
      <c r="C56" s="8" t="s">
        <v>150</v>
      </c>
      <c r="D56" s="5" t="s">
        <v>146</v>
      </c>
      <c r="E56" s="5">
        <v>1</v>
      </c>
      <c r="F56" s="5">
        <v>30</v>
      </c>
      <c r="G56" s="5">
        <v>30</v>
      </c>
    </row>
    <row r="57" spans="1:7" ht="19.5" customHeight="1">
      <c r="A57" s="2" t="s">
        <v>119</v>
      </c>
      <c r="B57" s="7" t="s">
        <v>120</v>
      </c>
      <c r="C57" s="8"/>
      <c r="D57" s="5"/>
      <c r="E57" s="2">
        <v>9</v>
      </c>
      <c r="F57" s="5"/>
      <c r="G57" s="2">
        <f>SUM(G58:G66)</f>
        <v>210</v>
      </c>
    </row>
    <row r="58" spans="1:7" ht="19.5" customHeight="1">
      <c r="A58" s="10">
        <v>1</v>
      </c>
      <c r="B58" s="8" t="s">
        <v>121</v>
      </c>
      <c r="C58" s="8" t="s">
        <v>96</v>
      </c>
      <c r="D58" s="5" t="s">
        <v>122</v>
      </c>
      <c r="E58" s="5">
        <v>1</v>
      </c>
      <c r="F58" s="5">
        <v>25</v>
      </c>
      <c r="G58" s="5">
        <v>25</v>
      </c>
    </row>
    <row r="59" spans="1:7" ht="19.5" customHeight="1">
      <c r="A59" s="10">
        <v>2</v>
      </c>
      <c r="B59" s="8" t="s">
        <v>123</v>
      </c>
      <c r="C59" s="8" t="s">
        <v>96</v>
      </c>
      <c r="D59" s="5" t="s">
        <v>124</v>
      </c>
      <c r="E59" s="5">
        <v>1</v>
      </c>
      <c r="F59" s="5">
        <v>25</v>
      </c>
      <c r="G59" s="5">
        <v>25</v>
      </c>
    </row>
    <row r="60" spans="1:7" ht="30.75" customHeight="1">
      <c r="A60" s="10">
        <v>3</v>
      </c>
      <c r="B60" s="8" t="s">
        <v>125</v>
      </c>
      <c r="C60" s="9" t="s">
        <v>126</v>
      </c>
      <c r="D60" s="5" t="s">
        <v>127</v>
      </c>
      <c r="E60" s="5">
        <v>1</v>
      </c>
      <c r="F60" s="5">
        <v>15</v>
      </c>
      <c r="G60" s="5">
        <v>15</v>
      </c>
    </row>
    <row r="61" spans="1:7" ht="18.75" customHeight="1">
      <c r="A61" s="10">
        <v>4</v>
      </c>
      <c r="B61" s="8" t="s">
        <v>128</v>
      </c>
      <c r="C61" s="8" t="s">
        <v>96</v>
      </c>
      <c r="D61" s="8" t="s">
        <v>129</v>
      </c>
      <c r="E61" s="8">
        <v>1</v>
      </c>
      <c r="F61" s="8">
        <v>25</v>
      </c>
      <c r="G61" s="8">
        <v>25</v>
      </c>
    </row>
    <row r="62" spans="1:7" ht="18.75" customHeight="1">
      <c r="A62" s="10">
        <v>5</v>
      </c>
      <c r="B62" s="8" t="s">
        <v>141</v>
      </c>
      <c r="C62" s="8" t="s">
        <v>143</v>
      </c>
      <c r="D62" s="8" t="s">
        <v>142</v>
      </c>
      <c r="E62" s="8">
        <v>1</v>
      </c>
      <c r="F62" s="8">
        <v>25</v>
      </c>
      <c r="G62" s="8">
        <v>25</v>
      </c>
    </row>
    <row r="63" spans="1:7" ht="20.25" customHeight="1">
      <c r="A63" s="10">
        <v>6</v>
      </c>
      <c r="B63" s="8" t="s">
        <v>130</v>
      </c>
      <c r="C63" s="8" t="s">
        <v>131</v>
      </c>
      <c r="D63" s="5" t="s">
        <v>122</v>
      </c>
      <c r="E63" s="5">
        <v>1</v>
      </c>
      <c r="F63" s="5">
        <v>25</v>
      </c>
      <c r="G63" s="5">
        <v>25</v>
      </c>
    </row>
    <row r="64" spans="1:7" ht="20.25" customHeight="1">
      <c r="A64" s="10">
        <v>7</v>
      </c>
      <c r="B64" s="8" t="s">
        <v>132</v>
      </c>
      <c r="C64" s="8" t="s">
        <v>96</v>
      </c>
      <c r="D64" s="8" t="s">
        <v>133</v>
      </c>
      <c r="E64" s="8">
        <v>1</v>
      </c>
      <c r="F64" s="8">
        <v>25</v>
      </c>
      <c r="G64" s="8">
        <v>25</v>
      </c>
    </row>
    <row r="65" spans="1:7" ht="36" customHeight="1">
      <c r="A65" s="8">
        <v>8</v>
      </c>
      <c r="B65" s="8" t="s">
        <v>134</v>
      </c>
      <c r="C65" s="9" t="s">
        <v>135</v>
      </c>
      <c r="D65" s="8" t="s">
        <v>136</v>
      </c>
      <c r="E65" s="8">
        <v>1</v>
      </c>
      <c r="F65" s="8">
        <v>25</v>
      </c>
      <c r="G65" s="8">
        <v>25</v>
      </c>
    </row>
    <row r="66" spans="1:7" ht="22.5" customHeight="1">
      <c r="A66" s="8">
        <v>9</v>
      </c>
      <c r="B66" s="8" t="s">
        <v>147</v>
      </c>
      <c r="C66" s="8" t="s">
        <v>151</v>
      </c>
      <c r="D66" s="8" t="s">
        <v>148</v>
      </c>
      <c r="E66" s="8">
        <v>1</v>
      </c>
      <c r="F66" s="8">
        <v>20</v>
      </c>
      <c r="G66" s="8">
        <v>20</v>
      </c>
    </row>
  </sheetData>
  <autoFilter ref="A1:G65">
    <filterColumn colId="0" u_colindex="0" hiddenButton="1" showButton="0"/>
    <filterColumn colId="1" u_colindex="1" hiddenButton="1" showButton="0"/>
    <filterColumn colId="2" u_colindex="2" hiddenButton="1" showButton="0"/>
    <filterColumn colId="3" u_colindex="3" hiddenButton="1" showButton="0"/>
    <filterColumn colId="4" u_colindex="4" hiddenButton="1" showButton="0"/>
    <filterColumn colId="5" u_colindex="5" hiddenButton="1" showButton="0"/>
  </autoFilter>
  <mergeCells count="1">
    <mergeCell ref="A1:G1"/>
  </mergeCells>
  <printOptions/>
  <pageMargins left="0.433070866141732" right="0.31496062992126" top="0.511811023622047" bottom="0.2" header="0.393700787401575" footer="0.17"/>
  <pageSetup horizontalDpi="600" verticalDpi="600" orientation="landscape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lenovo02</cp:lastModifiedBy>
  <cp:lastPrinted>2019-08-22T10:11:40Z</cp:lastPrinted>
  <dcterms:created xsi:type="dcterms:W3CDTF">2017-09-10T15:10:00Z</dcterms:created>
  <dcterms:modified xsi:type="dcterms:W3CDTF">2019-08-26T10:36:35Z</dcterms:modified>
  <cp:category/>
  <cp:version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2052-11.1.0.8907</vt:lpwstr>
  </property>
</Properties>
</file>